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<sst xmlns="http://schemas.openxmlformats.org/spreadsheetml/2006/main" count="280" uniqueCount="270">
  <si>
    <t>This Spreadsheet is made to fix a Daily goal for your trading, you can modify the Starting amount, The % Goal perday and the Trading Size</t>
  </si>
  <si>
    <t>Daily Goal</t>
  </si>
  <si>
    <t>Size of each trade based on the account size of yesterday</t>
  </si>
  <si>
    <t>Starting amount in $</t>
  </si>
  <si>
    <t>Trading Size</t>
  </si>
  <si>
    <t>= value to change</t>
  </si>
  <si>
    <t>Goal per day in %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</si>
  <si>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</si>
  <si>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</si>
  <si>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</si>
  <si>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</si>
  <si>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</si>
  <si>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</si>
  <si>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</si>
  <si>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</si>
  <si>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</si>
  <si>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</si>
  <si>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</si>
  <si>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</si>
  <si>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</si>
  <si>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</si>
  <si>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</si>
  <si>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</si>
  <si>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</si>
  <si>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</si>
  <si>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</si>
  <si>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End of month 1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</si>
  <si>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</si>
  <si>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</si>
  <si>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</si>
  <si>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</si>
  <si>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</si>
  <si>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</si>
  <si>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</si>
  <si>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</si>
  <si>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</si>
  <si>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</si>
  <si>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</si>
  <si>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</si>
  <si>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</si>
  <si>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</si>
  <si>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</si>
  <si>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</si>
  <si>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</si>
  <si>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</si>
  <si>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</si>
  <si>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</si>
  <si>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end of month 2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</si>
  <si>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</si>
  <si>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</si>
  <si>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</si>
  <si>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</si>
  <si>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</si>
  <si>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</si>
  <si>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</si>
  <si>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</si>
  <si>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</si>
  <si>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</si>
  <si>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</si>
  <si>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</si>
  <si>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</si>
  <si>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</si>
  <si>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</si>
  <si>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</si>
  <si>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</si>
  <si>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</si>
  <si>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</si>
  <si>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</si>
  <si>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</si>
  <si>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End of month 3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</si>
  <si>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</si>
  <si>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</si>
  <si>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</si>
  <si>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</si>
  <si>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</si>
  <si>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</si>
  <si>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</si>
  <si>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</si>
  <si>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69</t>
  </si>
  <si>
    <t>Day 70</t>
  </si>
  <si>
    <t>Day 71</t>
  </si>
  <si>
    <t>Day 72</t>
  </si>
  <si>
    <t>Day 73</t>
  </si>
  <si>
    <t>Day 74</t>
  </si>
  <si>
    <t>Day 75</t>
  </si>
  <si>
    <t>Day 76</t>
  </si>
  <si>
    <t>Day 77</t>
  </si>
  <si>
    <t>Day 78</t>
  </si>
  <si>
    <t>Day 79</t>
  </si>
  <si>
    <t>Day 80</t>
  </si>
  <si>
    <t>Day 81</t>
  </si>
  <si>
    <t>Day 82</t>
  </si>
  <si>
    <t>End of month 4</t>
  </si>
  <si>
    <t>Day 83</t>
  </si>
  <si>
    <t>Day 84</t>
  </si>
  <si>
    <t>Day 85</t>
  </si>
  <si>
    <t>Day 86</t>
  </si>
  <si>
    <t>Day 87</t>
  </si>
  <si>
    <t>Day 88</t>
  </si>
  <si>
    <t>Day 89</t>
  </si>
  <si>
    <t>Day 90</t>
  </si>
  <si>
    <t>Day 91</t>
  </si>
  <si>
    <t>Day 92</t>
  </si>
  <si>
    <t>Day 93</t>
  </si>
  <si>
    <t>Day 94</t>
  </si>
  <si>
    <t>Day 95</t>
  </si>
  <si>
    <t>Day 96</t>
  </si>
  <si>
    <t>Day 97</t>
  </si>
  <si>
    <t>Day 98</t>
  </si>
  <si>
    <t>Day 99</t>
  </si>
  <si>
    <t>Day 100</t>
  </si>
  <si>
    <t>Day 101</t>
  </si>
  <si>
    <t>Day 102</t>
  </si>
  <si>
    <t>Day 103</t>
  </si>
  <si>
    <t>Day 104</t>
  </si>
  <si>
    <t>End of month 5</t>
  </si>
  <si>
    <t>Day 105</t>
  </si>
  <si>
    <t>Day 106</t>
  </si>
  <si>
    <t>Day 107</t>
  </si>
  <si>
    <t>Day 108</t>
  </si>
  <si>
    <t>Day 109</t>
  </si>
  <si>
    <t>Day 110</t>
  </si>
  <si>
    <t>Day 111</t>
  </si>
  <si>
    <t>Day 112</t>
  </si>
  <si>
    <t>Day 113</t>
  </si>
  <si>
    <t>Day 114</t>
  </si>
  <si>
    <t>Day 115</t>
  </si>
  <si>
    <t>Day 116</t>
  </si>
  <si>
    <t>Day 117</t>
  </si>
  <si>
    <t>Day 118</t>
  </si>
  <si>
    <t>Day 119</t>
  </si>
  <si>
    <t>Day 120</t>
  </si>
  <si>
    <t>Day 121</t>
  </si>
  <si>
    <t>Day 122</t>
  </si>
  <si>
    <t>Day 123</t>
  </si>
  <si>
    <t>Day 124</t>
  </si>
  <si>
    <t>Day 125</t>
  </si>
  <si>
    <t>Day 126</t>
  </si>
  <si>
    <t>End of month 6</t>
  </si>
  <si>
    <t>Day 127</t>
  </si>
  <si>
    <t>Day 128</t>
  </si>
  <si>
    <t>Day 129</t>
  </si>
  <si>
    <t>Day 130</t>
  </si>
  <si>
    <t>Day 131</t>
  </si>
  <si>
    <t>Day 132</t>
  </si>
  <si>
    <t>Day 133</t>
  </si>
  <si>
    <t>Day 134</t>
  </si>
  <si>
    <t>Day 135</t>
  </si>
  <si>
    <t>Day 136</t>
  </si>
  <si>
    <t>Day 137</t>
  </si>
  <si>
    <t>Day 138</t>
  </si>
  <si>
    <t>Day 139</t>
  </si>
  <si>
    <t>Day 140</t>
  </si>
  <si>
    <t>Day 141</t>
  </si>
  <si>
    <t>Day 142</t>
  </si>
  <si>
    <t>Day 143</t>
  </si>
  <si>
    <t>Day 144</t>
  </si>
  <si>
    <t>Day 145</t>
  </si>
  <si>
    <t>Day 146</t>
  </si>
  <si>
    <t>Day 147</t>
  </si>
  <si>
    <t>Day 148</t>
  </si>
  <si>
    <t>End of month 7</t>
  </si>
  <si>
    <t>Day 149</t>
  </si>
  <si>
    <t>Day 150</t>
  </si>
  <si>
    <t>Day 151</t>
  </si>
  <si>
    <t>Day 152</t>
  </si>
  <si>
    <t>Day 153</t>
  </si>
  <si>
    <t>Day 154</t>
  </si>
  <si>
    <t>Day 155</t>
  </si>
  <si>
    <t>Day 156</t>
  </si>
  <si>
    <t>Day 157</t>
  </si>
  <si>
    <t>Day 158</t>
  </si>
  <si>
    <t>Day 159</t>
  </si>
  <si>
    <t>Day 160</t>
  </si>
  <si>
    <t>Day 161</t>
  </si>
  <si>
    <t>Day 162</t>
  </si>
  <si>
    <t>Day 163</t>
  </si>
  <si>
    <t>Day 164</t>
  </si>
  <si>
    <t>Day 165</t>
  </si>
  <si>
    <t>Day 166</t>
  </si>
  <si>
    <t>Day 167</t>
  </si>
  <si>
    <t>Day 168</t>
  </si>
  <si>
    <t>End of month 8</t>
  </si>
  <si>
    <t>Day 169</t>
  </si>
  <si>
    <t>Day 170</t>
  </si>
  <si>
    <t>Day 171</t>
  </si>
  <si>
    <t>Day 172</t>
  </si>
  <si>
    <t>Day 173</t>
  </si>
  <si>
    <t>Day 174</t>
  </si>
  <si>
    <t>Day 175</t>
  </si>
  <si>
    <t>Day 176</t>
  </si>
  <si>
    <t>Day 177</t>
  </si>
  <si>
    <t>Day 178</t>
  </si>
  <si>
    <t>Day 179</t>
  </si>
  <si>
    <t>Day 180</t>
  </si>
  <si>
    <t>Day 181</t>
  </si>
  <si>
    <t>Day 182</t>
  </si>
  <si>
    <t>Day 183</t>
  </si>
  <si>
    <t>Day 184</t>
  </si>
  <si>
    <t>Day 185</t>
  </si>
  <si>
    <t>Day 186</t>
  </si>
  <si>
    <t>Day 187</t>
  </si>
  <si>
    <t>Day 188</t>
  </si>
  <si>
    <t>End of month 9</t>
  </si>
  <si>
    <t>Day 189</t>
  </si>
  <si>
    <t>Day 190</t>
  </si>
  <si>
    <t>Day 191</t>
  </si>
  <si>
    <t>Day 192</t>
  </si>
  <si>
    <t>Day 193</t>
  </si>
  <si>
    <t>Day 194</t>
  </si>
  <si>
    <t>Day 195</t>
  </si>
  <si>
    <t>Day 196</t>
  </si>
  <si>
    <t>Day 197</t>
  </si>
  <si>
    <t>Day 198</t>
  </si>
  <si>
    <t>Day 199</t>
  </si>
  <si>
    <t>Day 200</t>
  </si>
  <si>
    <t>Day 201</t>
  </si>
  <si>
    <t>Day 202</t>
  </si>
  <si>
    <t>Day 203</t>
  </si>
  <si>
    <t>Day 204</t>
  </si>
  <si>
    <t>Day 205</t>
  </si>
  <si>
    <t>Day 206</t>
  </si>
  <si>
    <t>Day 207</t>
  </si>
  <si>
    <t>Day 208</t>
  </si>
  <si>
    <t>End of month 10</t>
  </si>
  <si>
    <t>Day 209</t>
  </si>
  <si>
    <t>Day 210</t>
  </si>
  <si>
    <t>Day 211</t>
  </si>
  <si>
    <t>Day 212</t>
  </si>
  <si>
    <t>Day 213</t>
  </si>
  <si>
    <t>Day 214</t>
  </si>
  <si>
    <t>Day 215</t>
  </si>
  <si>
    <t>Day 216</t>
  </si>
  <si>
    <t>Day 217</t>
  </si>
  <si>
    <t>Day 218</t>
  </si>
  <si>
    <t>Day 219</t>
  </si>
  <si>
    <t>Day 220</t>
  </si>
  <si>
    <t>Day 221</t>
  </si>
  <si>
    <t>Day 222</t>
  </si>
  <si>
    <t>Day 223</t>
  </si>
  <si>
    <t>Day 224</t>
  </si>
  <si>
    <t>Day 225</t>
  </si>
  <si>
    <t>Day 226</t>
  </si>
  <si>
    <t>Day 227</t>
  </si>
  <si>
    <t>End of month 11</t>
  </si>
  <si>
    <t>Day 228</t>
  </si>
  <si>
    <t>Day 229</t>
  </si>
  <si>
    <t>Day 230</t>
  </si>
  <si>
    <t>Day 231</t>
  </si>
  <si>
    <t>Day 232</t>
  </si>
  <si>
    <t>Day 233</t>
  </si>
  <si>
    <t>Day 234</t>
  </si>
  <si>
    <t>Day 235</t>
  </si>
  <si>
    <t>Day 236</t>
  </si>
  <si>
    <t>Day 237</t>
  </si>
  <si>
    <t>Day 238</t>
  </si>
  <si>
    <t>Day 239</t>
  </si>
  <si>
    <t>Day 240</t>
  </si>
  <si>
    <t>Day 241</t>
  </si>
  <si>
    <t>Day 242</t>
  </si>
  <si>
    <t>Day 243</t>
  </si>
  <si>
    <t>Day 244</t>
  </si>
  <si>
    <t>Day 245</t>
  </si>
  <si>
    <t>Day 246</t>
  </si>
  <si>
    <t>Day 247</t>
  </si>
  <si>
    <t>End of month 12</t>
  </si>
  <si>
    <t>Day 248</t>
  </si>
  <si>
    <t>Day 249</t>
  </si>
  <si>
    <t>Day 250</t>
  </si>
  <si>
    <t>Day 251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</si>
</sst>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€-40C];[Red]\-#,##0.00\ [$€-40C]"/>
    <numFmt numFmtId="165" formatCode="#,##0.00\ [$€-407];[Red]\-#,##0.00\ [$€-407]"/>
  </numFmts>
  <fonts count="39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64" fontId="2" fillId="0" borderId="0" xfId="0" applyNumberFormat="1" applyFont="1" applyAlignment="1">
      <alignment horizontal="center" vertical="center"/>
    </xf>
    <xf numFmtId="164" fontId="3" fillId="33" borderId="0" xfId="0" applyNumberFormat="1" applyFont="1" applyFill="1" applyAlignment="1">
      <alignment horizontal="center" wrapText="1"/>
    </xf>
    <xf numFmtId="2" fontId="4" fillId="0" borderId="0" xfId="0" applyNumberFormat="1" applyFont="1" applyAlignment="1">
      <alignment/>
    </xf>
    <xf numFmtId="164" fontId="2" fillId="34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0" fontId="2" fillId="34" borderId="0" xfId="0" applyNumberFormat="1" applyFont="1" applyFill="1" applyAlignment="1">
      <alignment horizontal="center"/>
    </xf>
    <xf numFmtId="10" fontId="2" fillId="35" borderId="0" xfId="0" applyNumberFormat="1" applyFont="1" applyFill="1" applyAlignment="1">
      <alignment horizontal="center"/>
    </xf>
    <xf numFmtId="2" fontId="0" fillId="36" borderId="0" xfId="0" applyNumberFormat="1" applyFill="1" applyAlignment="1">
      <alignment/>
    </xf>
    <xf numFmtId="10" fontId="2" fillId="36" borderId="0" xfId="0" applyNumberFormat="1" applyFont="1" applyFill="1" applyAlignment="1">
      <alignment horizontal="center"/>
    </xf>
    <xf numFmtId="2" fontId="0" fillId="37" borderId="0" xfId="0" applyNumberFormat="1" applyFont="1" applyFill="1" applyAlignment="1">
      <alignment/>
    </xf>
    <xf numFmtId="164" fontId="0" fillId="37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2" fontId="0" fillId="38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165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2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tabSelected="1" zoomScale="80" zoomScaleNormal="80" zoomScalePageLayoutView="0" workbookViewId="0" topLeftCell="A1">
      <pane xSplit="2" ySplit="4" topLeftCell="C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1.57421875" defaultRowHeight="12.75"/>
  <cols>
    <col min="1" max="1" width="21.140625" style="1" customWidth="1"/>
    <col min="2" max="2" width="14.8515625" style="1" customWidth="1"/>
    <col min="3" max="3" width="19.8515625" style="2" customWidth="1"/>
    <col min="4" max="4" width="19.8515625" style="1" customWidth="1"/>
    <col min="5" max="5" width="22.140625" style="2" customWidth="1"/>
    <col min="6" max="6" width="27.421875" style="1" customWidth="1"/>
    <col min="7" max="7" width="24.57421875" style="2" customWidth="1"/>
    <col min="8" max="8" width="31.00390625" style="1" customWidth="1"/>
    <col min="9" max="9" width="30.421875" style="2" customWidth="1"/>
    <col min="10" max="10" width="11.57421875" style="1" customWidth="1"/>
    <col min="11" max="11" width="17.00390625" style="1" customWidth="1"/>
    <col min="12" max="16384" width="11.57421875" style="1" customWidth="1"/>
  </cols>
  <sheetData>
    <row r="1" spans="1:9" ht="25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2:9" ht="63">
      <c r="B2" s="3" t="s">
        <v>1</v>
      </c>
      <c r="C2" s="4" t="s">
        <v>2</v>
      </c>
      <c r="D2" s="3" t="s">
        <v>1</v>
      </c>
      <c r="E2" s="4" t="s">
        <v>2</v>
      </c>
      <c r="F2" s="3" t="s">
        <v>1</v>
      </c>
      <c r="G2" s="4" t="s">
        <v>2</v>
      </c>
      <c r="H2" s="3" t="s">
        <v>1</v>
      </c>
      <c r="I2" s="4" t="s">
        <v>2</v>
      </c>
    </row>
    <row r="3" spans="1:11" ht="12.75">
      <c r="A3" s="5" t="s">
        <v>3</v>
      </c>
      <c r="B3" s="6">
        <v>10</v>
      </c>
      <c r="C3" s="7" t="s">
        <v>4</v>
      </c>
      <c r="D3" s="6">
        <v>10</v>
      </c>
      <c r="E3" s="7" t="s">
        <v>4</v>
      </c>
      <c r="F3" s="6">
        <v>10</v>
      </c>
      <c r="G3" s="7" t="s">
        <v>4</v>
      </c>
      <c r="H3" s="6">
        <v>10</v>
      </c>
      <c r="I3" s="7" t="s">
        <v>4</v>
      </c>
      <c r="J3" s="2"/>
      <c r="K3" s="1" t="s">
        <v>5</v>
      </c>
    </row>
    <row r="4" spans="1:9" ht="12.75">
      <c r="A4" s="5" t="s">
        <v>6</v>
      </c>
      <c r="B4" s="8">
        <v>0.05</v>
      </c>
      <c r="C4" s="9">
        <v>0.05</v>
      </c>
      <c r="D4" s="8">
        <v>0.1</v>
      </c>
      <c r="E4" s="9">
        <v>0.05</v>
      </c>
      <c r="F4" s="8">
        <v>0.15</v>
      </c>
      <c r="G4" s="9">
        <v>0.05</v>
      </c>
      <c r="H4" s="8">
        <v>0.2</v>
      </c>
      <c r="I4" s="9">
        <v>0.05</v>
      </c>
    </row>
    <row r="5" spans="1:9" ht="12.75">
      <c r="A5" s="10"/>
      <c r="B5" s="11"/>
      <c r="C5" s="11"/>
      <c r="D5" s="11"/>
      <c r="E5" s="11"/>
      <c r="F5" s="11"/>
      <c r="G5" s="11"/>
      <c r="H5" s="11"/>
      <c r="I5" s="11"/>
    </row>
    <row r="6" spans="1:9" s="12" customFormat="1" ht="12.75">
      <c r="A6" s="12" t="s">
        <v>7</v>
      </c>
      <c r="B6" s="13">
        <f>B3+B3*B4</f>
        <v>10.5</v>
      </c>
      <c r="C6" s="14">
        <f>B3*C4</f>
        <v>0.5</v>
      </c>
      <c r="D6" s="13">
        <f>D3+D3*D4</f>
        <v>11</v>
      </c>
      <c r="E6" s="14">
        <f>D3*E4</f>
        <v>0.5</v>
      </c>
      <c r="F6" s="13">
        <f>F3+F3*F4</f>
        <v>11.5</v>
      </c>
      <c r="G6" s="14">
        <f>F3*G4</f>
        <v>0.5</v>
      </c>
      <c r="H6" s="13">
        <f>H3+H3*H4</f>
        <v>12</v>
      </c>
      <c r="I6" s="14">
        <f>H3*I4</f>
        <v>0.5</v>
      </c>
    </row>
    <row r="7" spans="1:9" s="12" customFormat="1" ht="12.75">
      <c r="A7" s="12" t="s">
        <v>8</v>
      </c>
      <c r="B7" s="13">
        <f>B6+B6*B4</f>
        <v>11.025</v>
      </c>
      <c r="C7" s="14">
        <f>B6*C4</f>
        <v>0.525</v>
      </c>
      <c r="D7" s="13">
        <f>D6+D6*D4</f>
        <v>12.1</v>
      </c>
      <c r="E7" s="14">
        <f>D6*E4</f>
        <v>0.55</v>
      </c>
      <c r="F7" s="13">
        <f>F6+F6*F4</f>
        <v>13.225</v>
      </c>
      <c r="G7" s="14">
        <f>F6*G4</f>
        <v>0.5750000000000001</v>
      </c>
      <c r="H7" s="13">
        <f>H6+H6*H4</f>
        <v>14.4</v>
      </c>
      <c r="I7" s="14">
        <f>H6*I4</f>
        <v>0.6000000000000001</v>
      </c>
    </row>
    <row r="8" spans="1:9" s="12" customFormat="1" ht="12.75">
      <c r="A8" s="12" t="s">
        <v>9</v>
      </c>
      <c r="B8" s="13">
        <f>B7+B7*B4</f>
        <v>11.57625</v>
      </c>
      <c r="C8" s="14">
        <f>B7*C4</f>
        <v>0.55125</v>
      </c>
      <c r="D8" s="13">
        <f>D7+D7*D4</f>
        <v>13.309999999999999</v>
      </c>
      <c r="E8" s="14">
        <f>D7*E4</f>
        <v>0.605</v>
      </c>
      <c r="F8" s="13">
        <f>F7+F7*F4</f>
        <v>15.20875</v>
      </c>
      <c r="G8" s="14">
        <f>F7*G4</f>
        <v>0.66125</v>
      </c>
      <c r="H8" s="13">
        <f>H7+H7*H4</f>
        <v>17.28</v>
      </c>
      <c r="I8" s="14">
        <f>H7*I4</f>
        <v>0.7200000000000001</v>
      </c>
    </row>
    <row r="9" spans="1:9" s="12" customFormat="1" ht="12.75">
      <c r="A9" s="12" t="s">
        <v>10</v>
      </c>
      <c r="B9" s="13">
        <f>B8+B8*B4</f>
        <v>12.1550625</v>
      </c>
      <c r="C9" s="14">
        <f>B8*C4</f>
        <v>0.5788125000000001</v>
      </c>
      <c r="D9" s="13">
        <f>D8+D8*D4</f>
        <v>14.640999999999998</v>
      </c>
      <c r="E9" s="14">
        <f>D8*E4</f>
        <v>0.6655</v>
      </c>
      <c r="F9" s="13">
        <f>F8+F8*F4</f>
        <v>17.4900625</v>
      </c>
      <c r="G9" s="14">
        <f>F8*G4</f>
        <v>0.7604375000000001</v>
      </c>
      <c r="H9" s="13">
        <f>H8+H8*H4</f>
        <v>20.736</v>
      </c>
      <c r="I9" s="14">
        <f>H8*I4</f>
        <v>0.8640000000000001</v>
      </c>
    </row>
    <row r="10" spans="1:9" s="12" customFormat="1" ht="12.75">
      <c r="A10" s="12" t="s">
        <v>11</v>
      </c>
      <c r="B10" s="13">
        <f>B9+B9*B4</f>
        <v>12.762815625</v>
      </c>
      <c r="C10" s="14">
        <f>B9*C4</f>
        <v>0.607753125</v>
      </c>
      <c r="D10" s="13">
        <f>D9+D9*D4</f>
        <v>16.105099999999997</v>
      </c>
      <c r="E10" s="14">
        <f>D9*E4</f>
        <v>0.73205</v>
      </c>
      <c r="F10" s="13">
        <f>F9+F9*F4</f>
        <v>20.113571875</v>
      </c>
      <c r="G10" s="14">
        <f>F9*G4</f>
        <v>0.874503125</v>
      </c>
      <c r="H10" s="13">
        <f>H9+H9*H4</f>
        <v>24.883200000000002</v>
      </c>
      <c r="I10" s="14">
        <f>H9*I4</f>
        <v>1.0368000000000002</v>
      </c>
    </row>
    <row r="11" spans="1:9" s="12" customFormat="1" ht="12.75">
      <c r="A11" s="12" t="s">
        <v>12</v>
      </c>
      <c r="B11" s="13">
        <f>B10+B10*B4</f>
        <v>13.40095640625</v>
      </c>
      <c r="C11" s="14">
        <f>B10*C4</f>
        <v>0.6381407812500001</v>
      </c>
      <c r="D11" s="13">
        <f>D10+D10*D4</f>
        <v>17.715609999999998</v>
      </c>
      <c r="E11" s="14">
        <f>D10*E4</f>
        <v>0.8052549999999998</v>
      </c>
      <c r="F11" s="13">
        <f>F10+F10*F4</f>
        <v>23.130607656250003</v>
      </c>
      <c r="G11" s="14">
        <f>F10*G4</f>
        <v>1.0056785937500001</v>
      </c>
      <c r="H11" s="13">
        <f>H10+H10*H4</f>
        <v>29.859840000000002</v>
      </c>
      <c r="I11" s="14">
        <f>H10*I4</f>
        <v>1.2441600000000002</v>
      </c>
    </row>
    <row r="12" spans="1:9" ht="12.75">
      <c r="A12" s="1" t="s">
        <v>13</v>
      </c>
      <c r="B12" s="15">
        <f>B11+B11*B4</f>
        <v>14.0710042265625</v>
      </c>
      <c r="C12" s="14">
        <f>B11*C4</f>
        <v>0.6700478203125</v>
      </c>
      <c r="D12" s="15">
        <f>D11+D11*D4</f>
        <v>19.487170999999996</v>
      </c>
      <c r="E12" s="14">
        <f>D11*E4</f>
        <v>0.8857805</v>
      </c>
      <c r="F12" s="15">
        <f>F11+F11*F4</f>
        <v>26.600198804687505</v>
      </c>
      <c r="G12" s="14">
        <f>F11*G4</f>
        <v>1.1565303828125002</v>
      </c>
      <c r="H12" s="15">
        <f>H11+H11*H4</f>
        <v>35.831808</v>
      </c>
      <c r="I12" s="14">
        <f>H11*I4</f>
        <v>1.492992</v>
      </c>
    </row>
    <row r="13" spans="1:9" ht="12.75">
      <c r="A13" s="1" t="s">
        <v>14</v>
      </c>
      <c r="B13" s="15">
        <f>B12+B12*B4</f>
        <v>14.774554437890625</v>
      </c>
      <c r="C13" s="14">
        <f>B12*C4</f>
        <v>0.7035502113281251</v>
      </c>
      <c r="D13" s="15">
        <f>D12+D12*D4</f>
        <v>21.435888099999996</v>
      </c>
      <c r="E13" s="14">
        <f>D12*E4</f>
        <v>0.9743585499999998</v>
      </c>
      <c r="F13" s="15">
        <f>F12+F12*F4</f>
        <v>30.59022862539063</v>
      </c>
      <c r="G13" s="14">
        <f>F12*G4</f>
        <v>1.3300099402343752</v>
      </c>
      <c r="H13" s="15">
        <f>H12+H12*H4</f>
        <v>42.998169600000004</v>
      </c>
      <c r="I13" s="14">
        <f>H12*I4</f>
        <v>1.7915904000000002</v>
      </c>
    </row>
    <row r="14" spans="1:9" ht="12.75">
      <c r="A14" s="1" t="s">
        <v>15</v>
      </c>
      <c r="B14" s="15">
        <f>B13+B13*B4</f>
        <v>15.513282159785156</v>
      </c>
      <c r="C14" s="14">
        <f>B13*C4</f>
        <v>0.7387277218945313</v>
      </c>
      <c r="D14" s="15">
        <f>D13+D13*D4</f>
        <v>23.579476909999997</v>
      </c>
      <c r="E14" s="14">
        <f>D13*E4</f>
        <v>1.071794405</v>
      </c>
      <c r="F14" s="15">
        <f>F13+F13*F4</f>
        <v>35.17876291919922</v>
      </c>
      <c r="G14" s="14">
        <f>F13*G4</f>
        <v>1.5295114312695315</v>
      </c>
      <c r="H14" s="15">
        <f>H13+H13*H4</f>
        <v>51.59780352000001</v>
      </c>
      <c r="I14" s="14">
        <f>H13*I4</f>
        <v>2.14990848</v>
      </c>
    </row>
    <row r="15" spans="1:9" ht="12.75">
      <c r="A15" s="1" t="s">
        <v>16</v>
      </c>
      <c r="B15" s="15">
        <f>B14+B14*B4</f>
        <v>16.288946267774413</v>
      </c>
      <c r="C15" s="14">
        <f>B14*C4</f>
        <v>0.7756641079892579</v>
      </c>
      <c r="D15" s="15">
        <f>D14+D14*D4</f>
        <v>25.937424600999996</v>
      </c>
      <c r="E15" s="14">
        <f>D14*E4</f>
        <v>1.1789738454999998</v>
      </c>
      <c r="F15" s="15">
        <f>F14+F14*F4</f>
        <v>40.45557735707911</v>
      </c>
      <c r="G15" s="14">
        <f>F14*G4</f>
        <v>1.7589381459599611</v>
      </c>
      <c r="H15" s="15">
        <f>H14+H14*H4</f>
        <v>61.91736422400001</v>
      </c>
      <c r="I15" s="14">
        <f>H14*I4</f>
        <v>2.5798901760000006</v>
      </c>
    </row>
    <row r="16" spans="1:9" ht="12.75">
      <c r="A16" s="1" t="s">
        <v>17</v>
      </c>
      <c r="B16" s="15">
        <f>B15+B15*B4</f>
        <v>17.103393581163132</v>
      </c>
      <c r="C16" s="14">
        <f>B15*C4</f>
        <v>0.8144473133887207</v>
      </c>
      <c r="D16" s="15">
        <f>D15+D15*D4</f>
        <v>28.531167061099996</v>
      </c>
      <c r="E16" s="14">
        <f>D15*E4</f>
        <v>1.2968712300499998</v>
      </c>
      <c r="F16" s="15">
        <f>F15+F15*F4</f>
        <v>46.523913960640975</v>
      </c>
      <c r="G16" s="14">
        <f>F15*G4</f>
        <v>2.0227788678539556</v>
      </c>
      <c r="H16" s="15">
        <f>H15+H15*H4</f>
        <v>74.3008370688</v>
      </c>
      <c r="I16" s="14">
        <f>H15*I4</f>
        <v>3.095868211200001</v>
      </c>
    </row>
    <row r="17" spans="1:9" ht="12.75">
      <c r="A17" s="1" t="s">
        <v>18</v>
      </c>
      <c r="B17" s="15">
        <f>B16+B16*B4</f>
        <v>17.95856326022129</v>
      </c>
      <c r="C17" s="14">
        <f>B16*C4</f>
        <v>0.8551696790581567</v>
      </c>
      <c r="D17" s="15">
        <f>D16+D16*D4</f>
        <v>31.384283767209997</v>
      </c>
      <c r="E17" s="14">
        <f>D16*E4</f>
        <v>1.426558353055</v>
      </c>
      <c r="F17" s="15">
        <f>F16+F16*F4</f>
        <v>53.502501054737124</v>
      </c>
      <c r="G17" s="14">
        <f>F16*G4</f>
        <v>2.326195698032049</v>
      </c>
      <c r="H17" s="15">
        <f>H16+H16*H4</f>
        <v>89.16100448256</v>
      </c>
      <c r="I17" s="14">
        <f>H16*I4</f>
        <v>3.7150418534400007</v>
      </c>
    </row>
    <row r="18" spans="1:9" ht="12.75">
      <c r="A18" s="1" t="s">
        <v>19</v>
      </c>
      <c r="B18" s="15">
        <f>B17+B17*B4</f>
        <v>18.856491423232356</v>
      </c>
      <c r="C18" s="14">
        <f>B17*C4</f>
        <v>0.8979281630110645</v>
      </c>
      <c r="D18" s="15">
        <f>D17+D17*D4</f>
        <v>34.522712143930995</v>
      </c>
      <c r="E18" s="14">
        <f>D17*E4</f>
        <v>1.5692141883605</v>
      </c>
      <c r="F18" s="15">
        <f>F17+F17*F4</f>
        <v>61.52787621294769</v>
      </c>
      <c r="G18" s="14">
        <f>F17*G4</f>
        <v>2.675125052736856</v>
      </c>
      <c r="H18" s="15">
        <f>H17+H17*H4</f>
        <v>106.99320537907201</v>
      </c>
      <c r="I18" s="14">
        <f>H17*I4</f>
        <v>4.458050224128001</v>
      </c>
    </row>
    <row r="19" spans="1:9" ht="12.75">
      <c r="A19" s="1" t="s">
        <v>20</v>
      </c>
      <c r="B19" s="15">
        <f>B18+B18*B4</f>
        <v>19.799315994393975</v>
      </c>
      <c r="C19" s="14">
        <f>B18*C4</f>
        <v>0.9428245711616179</v>
      </c>
      <c r="D19" s="15">
        <f>D18+D18*D4</f>
        <v>37.974983358324096</v>
      </c>
      <c r="E19" s="14">
        <f>D18*E4</f>
        <v>1.72613560719655</v>
      </c>
      <c r="F19" s="15">
        <f>F18+F18*F4</f>
        <v>70.75705764488984</v>
      </c>
      <c r="G19" s="14">
        <f>F18*G4</f>
        <v>3.0763938106473847</v>
      </c>
      <c r="H19" s="15">
        <f>H18+H18*H4</f>
        <v>128.3918464548864</v>
      </c>
      <c r="I19" s="14">
        <f>H18*I4</f>
        <v>5.349660268953601</v>
      </c>
    </row>
    <row r="20" spans="1:9" ht="12.75">
      <c r="A20" s="1" t="s">
        <v>21</v>
      </c>
      <c r="B20" s="15">
        <f>B19+B19*B4</f>
        <v>20.789281794113673</v>
      </c>
      <c r="C20" s="14">
        <f>B19*C4</f>
        <v>0.9899657997196988</v>
      </c>
      <c r="D20" s="15">
        <f>D19+D19*D4</f>
        <v>41.772481694156504</v>
      </c>
      <c r="E20" s="14">
        <f>D19*E4</f>
        <v>1.898749167916205</v>
      </c>
      <c r="F20" s="15">
        <f>F19+F19*F4</f>
        <v>81.37061629162332</v>
      </c>
      <c r="G20" s="14">
        <f>F19*G4</f>
        <v>3.537852882244492</v>
      </c>
      <c r="H20" s="15">
        <f>H19+H19*H4</f>
        <v>154.0702157458637</v>
      </c>
      <c r="I20" s="14">
        <f>H19*I4</f>
        <v>6.419592322744321</v>
      </c>
    </row>
    <row r="21" spans="1:9" ht="12.75">
      <c r="A21" s="1" t="s">
        <v>22</v>
      </c>
      <c r="B21" s="15">
        <f>B20+B20*B4</f>
        <v>21.82874588381936</v>
      </c>
      <c r="C21" s="14">
        <f>B20*C4</f>
        <v>1.0394640897056837</v>
      </c>
      <c r="D21" s="15">
        <f>D20+D20*D4</f>
        <v>45.94972986357215</v>
      </c>
      <c r="E21" s="14">
        <f>D20*E4</f>
        <v>2.0886240847078255</v>
      </c>
      <c r="F21" s="15">
        <f>F20+F20*F4</f>
        <v>93.57620873536682</v>
      </c>
      <c r="G21" s="14">
        <f>F20*G4</f>
        <v>4.068530814581166</v>
      </c>
      <c r="H21" s="15">
        <f>H20+H20*H4</f>
        <v>184.88425889503642</v>
      </c>
      <c r="I21" s="14">
        <f>H20*I4</f>
        <v>7.703510787293185</v>
      </c>
    </row>
    <row r="22" spans="1:9" ht="12.75">
      <c r="A22" s="1" t="s">
        <v>23</v>
      </c>
      <c r="B22" s="15">
        <f>B21+B21*B4</f>
        <v>22.920183178010326</v>
      </c>
      <c r="C22" s="14">
        <f>B21*C4</f>
        <v>1.091437294190968</v>
      </c>
      <c r="D22" s="15">
        <f>D21+D21*D4</f>
        <v>50.544702849929365</v>
      </c>
      <c r="E22" s="14">
        <f>D21*E4</f>
        <v>2.297486493178608</v>
      </c>
      <c r="F22" s="15">
        <f>F21+F21*F4</f>
        <v>107.61264004567184</v>
      </c>
      <c r="G22" s="14">
        <f>F21*G4</f>
        <v>4.678810436768341</v>
      </c>
      <c r="H22" s="15">
        <f>H21+H21*H4</f>
        <v>221.86111067404372</v>
      </c>
      <c r="I22" s="14">
        <f>H21*I4</f>
        <v>9.24421294475182</v>
      </c>
    </row>
    <row r="23" spans="1:9" ht="12.75">
      <c r="A23" s="1" t="s">
        <v>24</v>
      </c>
      <c r="B23" s="15">
        <f>B22+B22*B4</f>
        <v>24.06619233691084</v>
      </c>
      <c r="C23" s="14">
        <f>B22*C4</f>
        <v>1.1460091589005164</v>
      </c>
      <c r="D23" s="15">
        <f>D22+D22*D4</f>
        <v>55.5991731349223</v>
      </c>
      <c r="E23" s="14">
        <f>D22*E4</f>
        <v>2.5272351424964685</v>
      </c>
      <c r="F23" s="15">
        <f>F22+F22*F4</f>
        <v>123.75453605252261</v>
      </c>
      <c r="G23" s="14">
        <f>F22*G4</f>
        <v>5.380632002283592</v>
      </c>
      <c r="H23" s="15">
        <f>H22+H22*H4</f>
        <v>266.2333328088525</v>
      </c>
      <c r="I23" s="14">
        <f>H22*I4</f>
        <v>11.093055533702186</v>
      </c>
    </row>
    <row r="24" spans="1:9" ht="12.75">
      <c r="A24" s="1" t="s">
        <v>25</v>
      </c>
      <c r="B24" s="15">
        <f>B23+B23*B4</f>
        <v>25.269501953756382</v>
      </c>
      <c r="C24" s="14">
        <f>B23*C4</f>
        <v>1.2033096168455422</v>
      </c>
      <c r="D24" s="15">
        <f>D23+D23*D4</f>
        <v>61.15909044841453</v>
      </c>
      <c r="E24" s="14">
        <f>D23*E4</f>
        <v>2.7799586567461154</v>
      </c>
      <c r="F24" s="15">
        <f>F23+F23*F4</f>
        <v>142.31771646040102</v>
      </c>
      <c r="G24" s="14">
        <f>F23*G4</f>
        <v>6.1877268026261305</v>
      </c>
      <c r="H24" s="15">
        <f>H23+H23*H4</f>
        <v>319.479999370623</v>
      </c>
      <c r="I24" s="14">
        <f>H23*I4</f>
        <v>13.311666640442624</v>
      </c>
    </row>
    <row r="25" spans="1:9" ht="12.75">
      <c r="A25" s="16" t="s">
        <v>26</v>
      </c>
      <c r="B25" s="16" t="str">
        <f>A25</f>
        <v>End of month 1</v>
      </c>
      <c r="C25" s="17"/>
      <c r="D25" s="16" t="str">
        <f>B25</f>
        <v>End of month 1</v>
      </c>
      <c r="E25" s="17"/>
      <c r="F25" s="16" t="str">
        <f>D25</f>
        <v>End of month 1</v>
      </c>
      <c r="G25" s="17"/>
      <c r="H25" s="16" t="str">
        <f>F25</f>
        <v>End of month 1</v>
      </c>
      <c r="I25" s="17"/>
    </row>
    <row r="26" spans="1:9" ht="12.75">
      <c r="A26" s="1" t="s">
        <v>27</v>
      </c>
      <c r="B26" s="15">
        <f>B24+B24*B4</f>
        <v>26.532977051444202</v>
      </c>
      <c r="C26" s="14">
        <f>B24*C4</f>
        <v>1.2634750976878193</v>
      </c>
      <c r="D26" s="15">
        <f>D24+D24*D4</f>
        <v>67.27499949325599</v>
      </c>
      <c r="E26" s="14">
        <f>D24*E4</f>
        <v>3.0579545224207267</v>
      </c>
      <c r="F26" s="15">
        <f>F24+F24*F4</f>
        <v>163.66537392946117</v>
      </c>
      <c r="G26" s="14">
        <f>F24*G4</f>
        <v>7.115885823020051</v>
      </c>
      <c r="H26" s="15">
        <f>H24+H24*H4</f>
        <v>383.37599924474756</v>
      </c>
      <c r="I26" s="14">
        <f>H24*I4</f>
        <v>15.97399996853115</v>
      </c>
    </row>
    <row r="27" spans="1:9" ht="12.75">
      <c r="A27" s="1" t="s">
        <v>28</v>
      </c>
      <c r="B27" s="15">
        <f>B26+B26*B4</f>
        <v>27.85962590401641</v>
      </c>
      <c r="C27" s="14">
        <f>B26*C4</f>
        <v>1.3266488525722102</v>
      </c>
      <c r="D27" s="15">
        <f>D26+D26*D4</f>
        <v>74.0024994425816</v>
      </c>
      <c r="E27" s="14">
        <f>D26*E4</f>
        <v>3.3637499746627997</v>
      </c>
      <c r="F27" s="15">
        <f>F26+F26*F4</f>
        <v>188.21518001888035</v>
      </c>
      <c r="G27" s="14">
        <f>F26*G4</f>
        <v>8.183268696473059</v>
      </c>
      <c r="H27" s="15">
        <f>H26+H26*H4</f>
        <v>460.05119909369705</v>
      </c>
      <c r="I27" s="14">
        <f>H26*I4</f>
        <v>19.16879996223738</v>
      </c>
    </row>
    <row r="28" spans="1:9" ht="12.75">
      <c r="A28" s="1" t="s">
        <v>29</v>
      </c>
      <c r="B28" s="15">
        <f>B27+B27*B4</f>
        <v>29.25260719921723</v>
      </c>
      <c r="C28" s="14">
        <f>B27*C4</f>
        <v>1.3929812952008207</v>
      </c>
      <c r="D28" s="15">
        <f>D27+D27*D4</f>
        <v>81.40274938683976</v>
      </c>
      <c r="E28" s="14">
        <f>D27*E4</f>
        <v>3.70012497212908</v>
      </c>
      <c r="F28" s="15">
        <f>F27+F27*F4</f>
        <v>216.4474570217124</v>
      </c>
      <c r="G28" s="14">
        <f>F27*G4</f>
        <v>9.410759000944017</v>
      </c>
      <c r="H28" s="15">
        <f>H27+H27*H4</f>
        <v>552.0614389124364</v>
      </c>
      <c r="I28" s="14">
        <f>H27*I4</f>
        <v>23.002559954684855</v>
      </c>
    </row>
    <row r="29" spans="1:9" ht="12.75">
      <c r="A29" s="1" t="s">
        <v>30</v>
      </c>
      <c r="B29" s="15">
        <f>+B28+B28*B4</f>
        <v>30.715237559178092</v>
      </c>
      <c r="C29" s="14">
        <f>B28*C4</f>
        <v>1.4626303599608617</v>
      </c>
      <c r="D29" s="15">
        <f>+D28+D28*D4</f>
        <v>89.54302432552373</v>
      </c>
      <c r="E29" s="14">
        <f>D28*E4</f>
        <v>4.070137469341988</v>
      </c>
      <c r="F29" s="15">
        <f>+F28+F28*F4</f>
        <v>248.91457557496926</v>
      </c>
      <c r="G29" s="14">
        <f>F28*G4</f>
        <v>10.822372851085621</v>
      </c>
      <c r="H29" s="15">
        <f>+H28+H28*H4</f>
        <v>662.4737266949237</v>
      </c>
      <c r="I29" s="14">
        <f>H28*I4</f>
        <v>27.60307194562182</v>
      </c>
    </row>
    <row r="30" spans="1:9" ht="12.75">
      <c r="A30" s="1" t="s">
        <v>31</v>
      </c>
      <c r="B30" s="15">
        <f>+B29+B29*B4</f>
        <v>32.250999437137</v>
      </c>
      <c r="C30" s="14">
        <f>B29*C4</f>
        <v>1.5357618779589046</v>
      </c>
      <c r="D30" s="15">
        <f>+D29+D29*D4</f>
        <v>98.4973267580761</v>
      </c>
      <c r="E30" s="14">
        <f>D29*E4</f>
        <v>4.477151216276186</v>
      </c>
      <c r="F30" s="15">
        <f>+F29+F29*F4</f>
        <v>286.25176191121466</v>
      </c>
      <c r="G30" s="14">
        <f>F29*G4</f>
        <v>12.445728778748464</v>
      </c>
      <c r="H30" s="15">
        <f>+H29+H29*H4</f>
        <v>794.9684720339085</v>
      </c>
      <c r="I30" s="14">
        <f>H29*I4</f>
        <v>33.12368633474619</v>
      </c>
    </row>
    <row r="31" spans="1:9" ht="12.75">
      <c r="A31" s="1" t="s">
        <v>32</v>
      </c>
      <c r="B31" s="15">
        <f>+B30+B30*B4</f>
        <v>33.86354940899385</v>
      </c>
      <c r="C31" s="14">
        <f>B30*C4</f>
        <v>1.61254997185685</v>
      </c>
      <c r="D31" s="15">
        <f>+D30+D30*D4</f>
        <v>108.34705943388371</v>
      </c>
      <c r="E31" s="14">
        <f>D30*E4</f>
        <v>4.924866337903805</v>
      </c>
      <c r="F31" s="15">
        <f>+F30+F30*F4</f>
        <v>329.18952619789684</v>
      </c>
      <c r="G31" s="14">
        <f>F30*G4</f>
        <v>14.312588095560734</v>
      </c>
      <c r="H31" s="15">
        <f>+H30+H30*H4</f>
        <v>953.9621664406902</v>
      </c>
      <c r="I31" s="14">
        <f>H30*I4</f>
        <v>39.74842360169543</v>
      </c>
    </row>
    <row r="32" spans="1:9" ht="12.75">
      <c r="A32" s="1" t="s">
        <v>33</v>
      </c>
      <c r="B32" s="15">
        <f>B31+B31*B4</f>
        <v>35.55672687944354</v>
      </c>
      <c r="C32" s="14">
        <f>B31*C4</f>
        <v>1.6931774704496925</v>
      </c>
      <c r="D32" s="15">
        <f>D31+D31*D4</f>
        <v>119.18176537727209</v>
      </c>
      <c r="E32" s="14">
        <f>D31*E4</f>
        <v>5.417352971694186</v>
      </c>
      <c r="F32" s="15">
        <f>F31+F31*F4</f>
        <v>378.56795512758134</v>
      </c>
      <c r="G32" s="14">
        <f>F31*G4</f>
        <v>16.459476309894843</v>
      </c>
      <c r="H32" s="15">
        <f>H31+H31*H4</f>
        <v>1144.7545997288282</v>
      </c>
      <c r="I32" s="14">
        <f>H31*I4</f>
        <v>47.698108322034514</v>
      </c>
    </row>
    <row r="33" spans="1:9" ht="12.75">
      <c r="A33" s="1" t="s">
        <v>34</v>
      </c>
      <c r="B33" s="15">
        <f>B32+B32*B4</f>
        <v>37.334563223415714</v>
      </c>
      <c r="C33" s="14">
        <f>B32*C4</f>
        <v>1.777836343972177</v>
      </c>
      <c r="D33" s="15">
        <f>D32+D32*D4</f>
        <v>131.0999419149993</v>
      </c>
      <c r="E33" s="14">
        <f>D32*E4</f>
        <v>5.959088268863605</v>
      </c>
      <c r="F33" s="15">
        <f>F32+F32*F4</f>
        <v>435.35314839671855</v>
      </c>
      <c r="G33" s="14">
        <f>F32*G4</f>
        <v>18.928397756379066</v>
      </c>
      <c r="H33" s="15">
        <f>H32+H32*H4</f>
        <v>1373.705519674594</v>
      </c>
      <c r="I33" s="14">
        <f>H32*I4</f>
        <v>57.237729986441416</v>
      </c>
    </row>
    <row r="34" spans="1:9" ht="12.75">
      <c r="A34" s="1" t="s">
        <v>35</v>
      </c>
      <c r="B34" s="15">
        <f>B33+B33*B4</f>
        <v>39.2012913845865</v>
      </c>
      <c r="C34" s="14">
        <f>B33*C4</f>
        <v>1.8667281611707858</v>
      </c>
      <c r="D34" s="15">
        <f>D33+D33*D4</f>
        <v>144.20993610649924</v>
      </c>
      <c r="E34" s="14">
        <f>D33*E4</f>
        <v>6.5549970957499655</v>
      </c>
      <c r="F34" s="15">
        <f>F33+F33*F4</f>
        <v>500.65612065622634</v>
      </c>
      <c r="G34" s="14">
        <f>F33*G4</f>
        <v>21.767657419835928</v>
      </c>
      <c r="H34" s="15">
        <f>H33+H33*H4</f>
        <v>1648.4466236095127</v>
      </c>
      <c r="I34" s="14">
        <f>H33*I4</f>
        <v>68.6852759837297</v>
      </c>
    </row>
    <row r="35" spans="1:9" ht="12.75">
      <c r="A35" s="1" t="s">
        <v>36</v>
      </c>
      <c r="B35" s="15">
        <f>B34+B34*B4</f>
        <v>41.16135595381582</v>
      </c>
      <c r="C35" s="14">
        <f>B34*C4</f>
        <v>1.960064569229325</v>
      </c>
      <c r="D35" s="15">
        <f>D34+D34*D4</f>
        <v>158.63092971714917</v>
      </c>
      <c r="E35" s="14">
        <f>D34*E4</f>
        <v>7.210496805324962</v>
      </c>
      <c r="F35" s="15">
        <f>F34+F34*F4</f>
        <v>575.7545387546603</v>
      </c>
      <c r="G35" s="14">
        <f>F34*G4</f>
        <v>25.03280603281132</v>
      </c>
      <c r="H35" s="15">
        <f>H34+H34*H4</f>
        <v>1978.1359483314152</v>
      </c>
      <c r="I35" s="14">
        <f>H34*I4</f>
        <v>82.42233118047564</v>
      </c>
    </row>
    <row r="36" spans="1:9" ht="12.75">
      <c r="A36" s="1" t="s">
        <v>37</v>
      </c>
      <c r="B36" s="15">
        <f>B35+B35*B4</f>
        <v>43.21942375150661</v>
      </c>
      <c r="C36" s="14">
        <f>B35*C4</f>
        <v>2.058067797690791</v>
      </c>
      <c r="D36" s="15">
        <f>D35+D35*D4</f>
        <v>174.49402268886408</v>
      </c>
      <c r="E36" s="14">
        <f>D35*E4</f>
        <v>7.931546485857459</v>
      </c>
      <c r="F36" s="15">
        <f>F35+F35*F4</f>
        <v>662.1177195678594</v>
      </c>
      <c r="G36" s="14">
        <f>F35*G4</f>
        <v>28.787726937733016</v>
      </c>
      <c r="H36" s="15">
        <f>H35+H35*H4</f>
        <v>2373.7631379976983</v>
      </c>
      <c r="I36" s="14">
        <f>H35*I4</f>
        <v>98.90679741657077</v>
      </c>
    </row>
    <row r="37" spans="1:9" ht="12.75">
      <c r="A37" s="1" t="s">
        <v>38</v>
      </c>
      <c r="B37" s="15">
        <f>B36+B36*B4</f>
        <v>45.38039493908194</v>
      </c>
      <c r="C37" s="14">
        <f>B36*C4</f>
        <v>2.160971187575331</v>
      </c>
      <c r="D37" s="15">
        <f>D36+D36*D4</f>
        <v>191.9434249577505</v>
      </c>
      <c r="E37" s="14">
        <f>D36*E4</f>
        <v>8.724701134443205</v>
      </c>
      <c r="F37" s="15">
        <f>F36+F36*F4</f>
        <v>761.4353775030382</v>
      </c>
      <c r="G37" s="14">
        <f>F36*G4</f>
        <v>33.10588597839297</v>
      </c>
      <c r="H37" s="15">
        <f>H36+H36*H4</f>
        <v>2848.515765597238</v>
      </c>
      <c r="I37" s="14">
        <f>H36*I4</f>
        <v>118.68815689988492</v>
      </c>
    </row>
    <row r="38" spans="1:9" ht="12.75">
      <c r="A38" s="1" t="s">
        <v>39</v>
      </c>
      <c r="B38" s="15">
        <f>B37+B37*B4</f>
        <v>47.64941468603604</v>
      </c>
      <c r="C38" s="14">
        <f>B37*C4</f>
        <v>2.269019746954097</v>
      </c>
      <c r="D38" s="15">
        <f>D37+D37*D4</f>
        <v>211.13776745352556</v>
      </c>
      <c r="E38" s="14">
        <f>D37*E4</f>
        <v>9.597171247887525</v>
      </c>
      <c r="F38" s="15">
        <f>F37+F37*F4</f>
        <v>875.6506841284939</v>
      </c>
      <c r="G38" s="14">
        <f>F37*G4</f>
        <v>38.07176887515191</v>
      </c>
      <c r="H38" s="15">
        <f>H37+H37*H4</f>
        <v>3418.2189187166855</v>
      </c>
      <c r="I38" s="14">
        <f>H37*I4</f>
        <v>142.4257882798619</v>
      </c>
    </row>
    <row r="39" spans="1:9" ht="12.75">
      <c r="A39" s="1" t="s">
        <v>40</v>
      </c>
      <c r="B39" s="15">
        <f>B38+B38*B4</f>
        <v>50.031885420337844</v>
      </c>
      <c r="C39" s="14">
        <f>B38*C4</f>
        <v>2.382470734301802</v>
      </c>
      <c r="D39" s="15">
        <f>D38+D38*D4</f>
        <v>232.25154419887812</v>
      </c>
      <c r="E39" s="14">
        <f>D38*E4</f>
        <v>10.556888372676278</v>
      </c>
      <c r="F39" s="15">
        <f>F38+F38*F4</f>
        <v>1006.998286747768</v>
      </c>
      <c r="G39" s="14">
        <f>F38*G4</f>
        <v>43.7825342064247</v>
      </c>
      <c r="H39" s="15">
        <f>H38+H38*H4</f>
        <v>4101.862702460023</v>
      </c>
      <c r="I39" s="14">
        <f>H38*I4</f>
        <v>170.9109459358343</v>
      </c>
    </row>
    <row r="40" spans="1:9" ht="12.75">
      <c r="A40" s="1" t="s">
        <v>41</v>
      </c>
      <c r="B40" s="15">
        <f>B39+B39*B4</f>
        <v>52.533479691354735</v>
      </c>
      <c r="C40" s="14">
        <f>B39*C4</f>
        <v>2.5015942710168924</v>
      </c>
      <c r="D40" s="15">
        <f>D39+D39*D4</f>
        <v>255.47669861876594</v>
      </c>
      <c r="E40" s="14">
        <f>D39*E4</f>
        <v>11.612577209943908</v>
      </c>
      <c r="F40" s="15">
        <f>F39+F39*F4</f>
        <v>1158.0480297599333</v>
      </c>
      <c r="G40" s="14">
        <f>F39*G4</f>
        <v>50.349914337388405</v>
      </c>
      <c r="H40" s="15">
        <f>H39+H39*H4</f>
        <v>4922.235242952027</v>
      </c>
      <c r="I40" s="14">
        <f>H39*I4</f>
        <v>205.09313512300116</v>
      </c>
    </row>
    <row r="41" spans="1:9" ht="12.75">
      <c r="A41" s="1" t="s">
        <v>42</v>
      </c>
      <c r="B41" s="15">
        <f>B40+B40*B4</f>
        <v>55.16015367592247</v>
      </c>
      <c r="C41" s="14">
        <f>B40*C4</f>
        <v>2.626673984567737</v>
      </c>
      <c r="D41" s="15">
        <f>D40+D40*D4</f>
        <v>281.0243684806425</v>
      </c>
      <c r="E41" s="14">
        <f>D40*E4</f>
        <v>12.773834930938298</v>
      </c>
      <c r="F41" s="15">
        <f>F40+F40*F4</f>
        <v>1331.7552342239233</v>
      </c>
      <c r="G41" s="14">
        <f>F40*G4</f>
        <v>57.90240148799667</v>
      </c>
      <c r="H41" s="15">
        <f>H40+H40*H4</f>
        <v>5906.682291542433</v>
      </c>
      <c r="I41" s="14">
        <f>H40*I4</f>
        <v>246.11176214760135</v>
      </c>
    </row>
    <row r="42" spans="1:9" ht="12.75">
      <c r="A42" s="1" t="s">
        <v>43</v>
      </c>
      <c r="B42" s="15">
        <f>B41+B41*B4</f>
        <v>57.918161359718596</v>
      </c>
      <c r="C42" s="14">
        <f>B41*C4</f>
        <v>2.758007683796124</v>
      </c>
      <c r="D42" s="15">
        <f>D41+D41*D4</f>
        <v>309.1268053287068</v>
      </c>
      <c r="E42" s="14">
        <f>D41*E4</f>
        <v>14.051218424032127</v>
      </c>
      <c r="F42" s="15">
        <f>F41+F41*F4</f>
        <v>1531.5185193575117</v>
      </c>
      <c r="G42" s="14">
        <f>F41*G4</f>
        <v>66.58776171119617</v>
      </c>
      <c r="H42" s="15">
        <f>H41+H41*H4</f>
        <v>7088.018749850919</v>
      </c>
      <c r="I42" s="14">
        <f>H41*I4</f>
        <v>295.3341145771216</v>
      </c>
    </row>
    <row r="43" spans="1:9" ht="12.75">
      <c r="A43" s="1" t="s">
        <v>44</v>
      </c>
      <c r="B43" s="15">
        <f>B42+B42*B4</f>
        <v>60.814069427704524</v>
      </c>
      <c r="C43" s="14">
        <f>B42*C4</f>
        <v>2.89590806798593</v>
      </c>
      <c r="D43" s="15">
        <f>D42+D42*D4</f>
        <v>340.0394858615775</v>
      </c>
      <c r="E43" s="14">
        <f>D42*E4</f>
        <v>15.45634026643534</v>
      </c>
      <c r="F43" s="15">
        <f>F42+F42*F4</f>
        <v>1761.2462972611384</v>
      </c>
      <c r="G43" s="14">
        <f>F42*G4</f>
        <v>76.57592596787559</v>
      </c>
      <c r="H43" s="15">
        <f>H42+H42*H4</f>
        <v>8505.622499821104</v>
      </c>
      <c r="I43" s="14">
        <f>H42*I4</f>
        <v>354.400937492546</v>
      </c>
    </row>
    <row r="44" spans="1:9" ht="12.75">
      <c r="A44" s="1" t="s">
        <v>45</v>
      </c>
      <c r="B44" s="15">
        <f>B43+B43*B4</f>
        <v>63.85477289908975</v>
      </c>
      <c r="C44" s="14">
        <f>B43*C4</f>
        <v>3.0407034713852266</v>
      </c>
      <c r="D44" s="15">
        <f>D43+D43*D4</f>
        <v>374.0434344477352</v>
      </c>
      <c r="E44" s="14">
        <f>D43*E4</f>
        <v>17.001974293078874</v>
      </c>
      <c r="F44" s="15">
        <f>F43+F43*F4</f>
        <v>2025.433241850309</v>
      </c>
      <c r="G44" s="14">
        <f>F43*G4</f>
        <v>88.06231486305693</v>
      </c>
      <c r="H44" s="15">
        <f>H43+H43*H4</f>
        <v>10206.746999785324</v>
      </c>
      <c r="I44" s="14">
        <f>H43*I4</f>
        <v>425.2811249910552</v>
      </c>
    </row>
    <row r="45" spans="1:9" ht="12.75">
      <c r="A45" s="1" t="s">
        <v>46</v>
      </c>
      <c r="B45" s="15">
        <f>B44+B44*B4</f>
        <v>67.04751154404424</v>
      </c>
      <c r="C45" s="14">
        <f>B44*C4</f>
        <v>3.192738644954488</v>
      </c>
      <c r="D45" s="15">
        <f>D44+D44*D4</f>
        <v>411.4477778925087</v>
      </c>
      <c r="E45" s="14">
        <f>D44*E4</f>
        <v>18.702171722386762</v>
      </c>
      <c r="F45" s="15">
        <f>F44+F44*F4</f>
        <v>2329.2482281278553</v>
      </c>
      <c r="G45" s="14">
        <f>F44*G4</f>
        <v>101.27166209251546</v>
      </c>
      <c r="H45" s="15">
        <f>H44+H44*H4</f>
        <v>12248.09639974239</v>
      </c>
      <c r="I45" s="14">
        <f>H44*I4</f>
        <v>510.3373499892662</v>
      </c>
    </row>
    <row r="46" spans="1:9" ht="12.75">
      <c r="A46" s="16" t="s">
        <v>47</v>
      </c>
      <c r="B46" s="16" t="str">
        <f>A46</f>
        <v>end of month 2</v>
      </c>
      <c r="C46" s="17"/>
      <c r="D46" s="16" t="str">
        <f>B46</f>
        <v>end of month 2</v>
      </c>
      <c r="E46" s="17"/>
      <c r="F46" s="16" t="str">
        <f>D46</f>
        <v>end of month 2</v>
      </c>
      <c r="G46" s="17"/>
      <c r="H46" s="16" t="str">
        <f>F46</f>
        <v>end of month 2</v>
      </c>
      <c r="I46" s="17"/>
    </row>
    <row r="47" spans="1:9" ht="12.75">
      <c r="A47" s="1" t="s">
        <v>48</v>
      </c>
      <c r="B47" s="18">
        <f>B45+B45*B4</f>
        <v>70.39988712124645</v>
      </c>
      <c r="C47" s="19">
        <f>B45*C4</f>
        <v>3.352375577202212</v>
      </c>
      <c r="D47" s="18">
        <f>D45+D45*D4</f>
        <v>452.5925556817596</v>
      </c>
      <c r="E47" s="19">
        <f>D45*E4</f>
        <v>20.572388894625437</v>
      </c>
      <c r="F47" s="18">
        <f>F45+F45*F4</f>
        <v>2678.635462347034</v>
      </c>
      <c r="G47" s="19">
        <f>F45*G4</f>
        <v>116.46241140639277</v>
      </c>
      <c r="H47" s="18">
        <f>H45+H45*H4</f>
        <v>14697.715679690868</v>
      </c>
      <c r="I47" s="19">
        <f>H45*I4</f>
        <v>612.4048199871195</v>
      </c>
    </row>
    <row r="48" spans="1:9" ht="12.75">
      <c r="A48" s="1" t="s">
        <v>49</v>
      </c>
      <c r="B48" s="18">
        <f>B47+B47*B4</f>
        <v>73.91988147730878</v>
      </c>
      <c r="C48" s="19">
        <f>B47*C4</f>
        <v>3.519994356062323</v>
      </c>
      <c r="D48" s="18">
        <f>D47+D47*D4</f>
        <v>497.85181124993557</v>
      </c>
      <c r="E48" s="19">
        <f>D47*E4</f>
        <v>22.629627784087983</v>
      </c>
      <c r="F48" s="18">
        <f>F47+F47*F4</f>
        <v>3080.430781699089</v>
      </c>
      <c r="G48" s="19">
        <f>F47*G4</f>
        <v>133.9317731173517</v>
      </c>
      <c r="H48" s="18">
        <f>H47+H47*H4</f>
        <v>17637.25881562904</v>
      </c>
      <c r="I48" s="19">
        <f>H47*I4</f>
        <v>734.8857839845434</v>
      </c>
    </row>
    <row r="49" spans="1:9" ht="12.75">
      <c r="A49" s="1" t="s">
        <v>50</v>
      </c>
      <c r="B49" s="18">
        <f>B48+B48*B4</f>
        <v>77.61587555117421</v>
      </c>
      <c r="C49" s="19">
        <f>B48*C4</f>
        <v>3.695994073865439</v>
      </c>
      <c r="D49" s="18">
        <f>D48+D48*D4</f>
        <v>547.6369923749292</v>
      </c>
      <c r="E49" s="19">
        <f>D48*E4</f>
        <v>24.89259056249678</v>
      </c>
      <c r="F49" s="18">
        <f>F48+F48*F4</f>
        <v>3542.495398953952</v>
      </c>
      <c r="G49" s="19">
        <f>F48*G4</f>
        <v>154.02153908495447</v>
      </c>
      <c r="H49" s="18">
        <f>H48+H48*H4</f>
        <v>21164.71057875485</v>
      </c>
      <c r="I49" s="19">
        <f>H48*I4</f>
        <v>881.862940781452</v>
      </c>
    </row>
    <row r="50" spans="1:9" ht="12.75">
      <c r="A50" s="1" t="s">
        <v>51</v>
      </c>
      <c r="B50" s="18">
        <f>B49+B49*B4</f>
        <v>81.49666932873292</v>
      </c>
      <c r="C50" s="19">
        <f>B49*C4</f>
        <v>3.880793777558711</v>
      </c>
      <c r="D50" s="18">
        <f>D49+D49*D4</f>
        <v>602.4006916124221</v>
      </c>
      <c r="E50" s="19">
        <f>D49*E4</f>
        <v>27.381849618746458</v>
      </c>
      <c r="F50" s="18">
        <f>F49+F49*F4</f>
        <v>4073.869708797045</v>
      </c>
      <c r="G50" s="19">
        <f>F49*G4</f>
        <v>177.12476994769762</v>
      </c>
      <c r="H50" s="18">
        <f>H49+H49*H4</f>
        <v>25397.65269450582</v>
      </c>
      <c r="I50" s="19">
        <f>H49*I4</f>
        <v>1058.2355289377426</v>
      </c>
    </row>
    <row r="51" spans="1:9" ht="12.75">
      <c r="A51" s="1" t="s">
        <v>52</v>
      </c>
      <c r="B51" s="18">
        <f>B50+B50*B4</f>
        <v>85.57150279516956</v>
      </c>
      <c r="C51" s="19">
        <f>B50*C4</f>
        <v>4.074833466436647</v>
      </c>
      <c r="D51" s="18">
        <f>D50+D50*D4</f>
        <v>662.6407607736643</v>
      </c>
      <c r="E51" s="19">
        <f>D50*E4</f>
        <v>30.120034580621105</v>
      </c>
      <c r="F51" s="18">
        <f>F50+F50*F4</f>
        <v>4684.950165116602</v>
      </c>
      <c r="G51" s="19">
        <f>F50*G4</f>
        <v>203.69348543985225</v>
      </c>
      <c r="H51" s="18">
        <f>H50+H50*H4</f>
        <v>30477.183233406984</v>
      </c>
      <c r="I51" s="19">
        <f>H50*I4</f>
        <v>1269.8826347252912</v>
      </c>
    </row>
    <row r="52" spans="1:9" ht="12.75">
      <c r="A52" s="1" t="s">
        <v>53</v>
      </c>
      <c r="B52" s="18">
        <f>B51+B51*B4</f>
        <v>89.85007793492804</v>
      </c>
      <c r="C52" s="19">
        <f>B51*C4</f>
        <v>4.278575139758479</v>
      </c>
      <c r="D52" s="18">
        <f>D51+D51*D4</f>
        <v>728.9048368510307</v>
      </c>
      <c r="E52" s="19">
        <f>D51*E4</f>
        <v>33.13203803868321</v>
      </c>
      <c r="F52" s="18">
        <f>F51+F51*F4</f>
        <v>5387.692689884092</v>
      </c>
      <c r="G52" s="19">
        <f>F51*G4</f>
        <v>234.2475082558301</v>
      </c>
      <c r="H52" s="18">
        <f>H51+H51*H4</f>
        <v>36572.61988008838</v>
      </c>
      <c r="I52" s="19">
        <f>H51*I4</f>
        <v>1523.8591616703493</v>
      </c>
    </row>
    <row r="53" spans="1:9" ht="12.75">
      <c r="A53" s="1" t="s">
        <v>54</v>
      </c>
      <c r="B53" s="18">
        <f>B52+B52*B4</f>
        <v>94.34258183167444</v>
      </c>
      <c r="C53" s="19">
        <f>B52*C4</f>
        <v>4.492503896746402</v>
      </c>
      <c r="D53" s="18">
        <f>D52+D52*D4</f>
        <v>801.7953205361338</v>
      </c>
      <c r="E53" s="19">
        <f>D52*E4</f>
        <v>36.44524184255154</v>
      </c>
      <c r="F53" s="18">
        <f>F52+F52*F4</f>
        <v>6195.846593366706</v>
      </c>
      <c r="G53" s="19">
        <f>F52*G4</f>
        <v>269.3846344942046</v>
      </c>
      <c r="H53" s="18">
        <f>H52+H52*H4</f>
        <v>43887.14385610606</v>
      </c>
      <c r="I53" s="19">
        <f>H52*I4</f>
        <v>1828.630994004419</v>
      </c>
    </row>
    <row r="54" spans="1:9" ht="12.75">
      <c r="A54" s="1" t="s">
        <v>55</v>
      </c>
      <c r="B54" s="18">
        <f>B53+B53*B4</f>
        <v>99.05971092325817</v>
      </c>
      <c r="C54" s="19">
        <f>B53*C4</f>
        <v>4.717129091583722</v>
      </c>
      <c r="D54" s="18">
        <f>D53+D53*D4</f>
        <v>881.9748525897471</v>
      </c>
      <c r="E54" s="19">
        <f>D53*E4</f>
        <v>40.08976602680669</v>
      </c>
      <c r="F54" s="18">
        <f>F53+F53*F4</f>
        <v>7125.223582371712</v>
      </c>
      <c r="G54" s="19">
        <f>F53*G4</f>
        <v>309.7923296683353</v>
      </c>
      <c r="H54" s="18">
        <f>H53+H53*H4</f>
        <v>52664.57262732727</v>
      </c>
      <c r="I54" s="19">
        <f>H53*I4</f>
        <v>2194.357192805303</v>
      </c>
    </row>
    <row r="55" spans="1:9" ht="12.75">
      <c r="A55" s="1" t="s">
        <v>56</v>
      </c>
      <c r="B55" s="18">
        <f>B54+B54*B4</f>
        <v>104.01269646942107</v>
      </c>
      <c r="C55" s="19">
        <f>B54*C4</f>
        <v>4.952985546162909</v>
      </c>
      <c r="D55" s="18">
        <f>D54+D54*D4</f>
        <v>970.1723378487218</v>
      </c>
      <c r="E55" s="19">
        <f>D54*E4</f>
        <v>44.09874262948736</v>
      </c>
      <c r="F55" s="18">
        <f>F54+F54*F4</f>
        <v>8194.007119727468</v>
      </c>
      <c r="G55" s="19">
        <f>F54*G4</f>
        <v>356.26117911858563</v>
      </c>
      <c r="H55" s="18">
        <f>H54+H54*H4</f>
        <v>63197.48715279272</v>
      </c>
      <c r="I55" s="19">
        <f>H54*I4</f>
        <v>2633.2286313663635</v>
      </c>
    </row>
    <row r="56" spans="1:9" ht="12.75">
      <c r="A56" s="1" t="s">
        <v>57</v>
      </c>
      <c r="B56" s="18">
        <f>B55+B55*B4</f>
        <v>109.21333129289212</v>
      </c>
      <c r="C56" s="19">
        <f>B55*C4</f>
        <v>5.200634823471054</v>
      </c>
      <c r="D56" s="18">
        <f>D55+D55*D4</f>
        <v>1067.189571633594</v>
      </c>
      <c r="E56" s="19">
        <f>D55*E4</f>
        <v>48.508616892436095</v>
      </c>
      <c r="F56" s="18">
        <f>F55+F55*F4</f>
        <v>9423.108187686588</v>
      </c>
      <c r="G56" s="19">
        <f>F55*G4</f>
        <v>409.70035598637344</v>
      </c>
      <c r="H56" s="18">
        <f>H55+H55*H4</f>
        <v>75836.98458335127</v>
      </c>
      <c r="I56" s="19">
        <f>H55*I4</f>
        <v>3159.874357639636</v>
      </c>
    </row>
    <row r="57" spans="1:9" ht="12.75">
      <c r="A57" s="1" t="s">
        <v>58</v>
      </c>
      <c r="B57" s="18">
        <f>B56+B56*B4</f>
        <v>114.67399785753673</v>
      </c>
      <c r="C57" s="19">
        <f>B56*C4</f>
        <v>5.460666564644606</v>
      </c>
      <c r="D57" s="18">
        <f>D56+D56*D4</f>
        <v>1173.9085287969533</v>
      </c>
      <c r="E57" s="19">
        <f>D56*E4</f>
        <v>53.359478581679696</v>
      </c>
      <c r="F57" s="18">
        <f>F56+F56*F4</f>
        <v>10836.574415839576</v>
      </c>
      <c r="G57" s="19">
        <f>F56*G4</f>
        <v>471.15540938432946</v>
      </c>
      <c r="H57" s="18">
        <f>H56+H56*H4</f>
        <v>91004.38150002153</v>
      </c>
      <c r="I57" s="19">
        <f>H56*I4</f>
        <v>3791.8492291675634</v>
      </c>
    </row>
    <row r="58" spans="1:9" ht="12.75">
      <c r="A58" s="1" t="s">
        <v>59</v>
      </c>
      <c r="B58" s="18">
        <f>B57+B57*B4</f>
        <v>120.40769775041358</v>
      </c>
      <c r="C58" s="19">
        <f>B57*C4</f>
        <v>5.733699892876837</v>
      </c>
      <c r="D58" s="18">
        <f>D57+D57*D4</f>
        <v>1291.2993816766486</v>
      </c>
      <c r="E58" s="19">
        <f>D57*E4</f>
        <v>58.695426439847665</v>
      </c>
      <c r="F58" s="18">
        <f>F57+F57*F4</f>
        <v>12462.060578215513</v>
      </c>
      <c r="G58" s="19">
        <f>F57*G4</f>
        <v>541.8287207919788</v>
      </c>
      <c r="H58" s="18">
        <f>H57+H57*H4</f>
        <v>109205.25780002584</v>
      </c>
      <c r="I58" s="19">
        <f>H57*I4</f>
        <v>4550.219075001077</v>
      </c>
    </row>
    <row r="59" spans="1:9" ht="12.75">
      <c r="A59" s="1" t="s">
        <v>60</v>
      </c>
      <c r="B59" s="18">
        <f>B58+B58*B4</f>
        <v>126.42808263793425</v>
      </c>
      <c r="C59" s="19">
        <f>B58*C4</f>
        <v>6.020384887520679</v>
      </c>
      <c r="D59" s="18">
        <f>D58+D58*D4</f>
        <v>1420.4293198443136</v>
      </c>
      <c r="E59" s="19">
        <f>D58*E4</f>
        <v>64.56496908383244</v>
      </c>
      <c r="F59" s="18">
        <f>F58+F58*F4</f>
        <v>14331.369664947839</v>
      </c>
      <c r="G59" s="19">
        <f>F58*G4</f>
        <v>623.1030289107757</v>
      </c>
      <c r="H59" s="18">
        <f>H58+H58*H4</f>
        <v>131046.30936003101</v>
      </c>
      <c r="I59" s="19">
        <f>H58*I4</f>
        <v>5460.262890001292</v>
      </c>
    </row>
    <row r="60" spans="1:9" ht="12.75">
      <c r="A60" s="1" t="s">
        <v>61</v>
      </c>
      <c r="B60" s="18">
        <f>B59+B59*B4</f>
        <v>132.74948676983098</v>
      </c>
      <c r="C60" s="19">
        <f>B59*C4</f>
        <v>6.321404131896713</v>
      </c>
      <c r="D60" s="18">
        <f>D59+D59*D4</f>
        <v>1562.472251828745</v>
      </c>
      <c r="E60" s="19">
        <f>D59*E4</f>
        <v>71.02146599221568</v>
      </c>
      <c r="F60" s="18">
        <f>F59+F59*F4</f>
        <v>16481.075114690015</v>
      </c>
      <c r="G60" s="19">
        <f>F59*G4</f>
        <v>716.568483247392</v>
      </c>
      <c r="H60" s="18">
        <f>H59+H59*H4</f>
        <v>157255.5712320372</v>
      </c>
      <c r="I60" s="19">
        <f>H59*I4</f>
        <v>6552.3154680015505</v>
      </c>
    </row>
    <row r="61" spans="1:9" ht="12.75">
      <c r="A61" s="1" t="s">
        <v>62</v>
      </c>
      <c r="B61" s="18">
        <f>B60+B60*B4</f>
        <v>139.38696110832254</v>
      </c>
      <c r="C61" s="19">
        <f>B60*C4</f>
        <v>6.6374743384915496</v>
      </c>
      <c r="D61" s="18">
        <f>D60+D60*D4</f>
        <v>1718.7194770116193</v>
      </c>
      <c r="E61" s="19">
        <f>D60*E4</f>
        <v>78.12361259143725</v>
      </c>
      <c r="F61" s="18">
        <f>F60+F60*F4</f>
        <v>18953.236381893515</v>
      </c>
      <c r="G61" s="19">
        <f>F60*G4</f>
        <v>824.0537557345008</v>
      </c>
      <c r="H61" s="18">
        <f>H60+H60*H4</f>
        <v>188706.68547844465</v>
      </c>
      <c r="I61" s="19">
        <f>H60*I4</f>
        <v>7862.778561601861</v>
      </c>
    </row>
    <row r="62" spans="1:9" ht="12.75">
      <c r="A62" s="1" t="s">
        <v>63</v>
      </c>
      <c r="B62" s="18">
        <f>B61+B61*B4</f>
        <v>146.35630916373867</v>
      </c>
      <c r="C62" s="19">
        <f>B61*C4</f>
        <v>6.969348055416127</v>
      </c>
      <c r="D62" s="18">
        <f>D61+D61*D4</f>
        <v>1890.5914247127812</v>
      </c>
      <c r="E62" s="19">
        <f>D61*E4</f>
        <v>85.93597385058098</v>
      </c>
      <c r="F62" s="18">
        <f>F61+F61*F4</f>
        <v>21796.221839177542</v>
      </c>
      <c r="G62" s="19">
        <f>F61*G4</f>
        <v>947.6618190946758</v>
      </c>
      <c r="H62" s="18">
        <f>H61+H61*H4</f>
        <v>226448.0225741336</v>
      </c>
      <c r="I62" s="19">
        <f>H61*I4</f>
        <v>9435.334273922233</v>
      </c>
    </row>
    <row r="63" spans="1:9" ht="12.75">
      <c r="A63" s="1" t="s">
        <v>64</v>
      </c>
      <c r="B63" s="18">
        <f>B62+B62*B4</f>
        <v>153.6741246219256</v>
      </c>
      <c r="C63" s="19">
        <f>B62*C4</f>
        <v>7.317815458186934</v>
      </c>
      <c r="D63" s="18">
        <f>D62+D62*D4</f>
        <v>2079.650567184059</v>
      </c>
      <c r="E63" s="19">
        <f>D62*E4</f>
        <v>94.52957123563907</v>
      </c>
      <c r="F63" s="18">
        <f>F62+F62*F4</f>
        <v>25065.655115054175</v>
      </c>
      <c r="G63" s="19">
        <f>F62*G4</f>
        <v>1089.8110919588771</v>
      </c>
      <c r="H63" s="18">
        <f>H62+H62*H4</f>
        <v>271737.6270889603</v>
      </c>
      <c r="I63" s="19">
        <f>H62*I4</f>
        <v>11322.40112870668</v>
      </c>
    </row>
    <row r="64" spans="1:9" ht="12.75">
      <c r="A64" s="1" t="s">
        <v>65</v>
      </c>
      <c r="B64" s="18">
        <f>B63+B63*B4</f>
        <v>161.35783085302188</v>
      </c>
      <c r="C64" s="19">
        <f>B63*C4</f>
        <v>7.683706231096281</v>
      </c>
      <c r="D64" s="18">
        <f>D63+D63*D4</f>
        <v>2287.615623902465</v>
      </c>
      <c r="E64" s="19">
        <f>D63*E4</f>
        <v>103.98252835920296</v>
      </c>
      <c r="F64" s="18">
        <f>F63+F63*F4</f>
        <v>28825.5033823123</v>
      </c>
      <c r="G64" s="19">
        <f>F63*G4</f>
        <v>1253.282755752709</v>
      </c>
      <c r="H64" s="18">
        <f>H63+H63*H4</f>
        <v>326085.1525067524</v>
      </c>
      <c r="I64" s="19">
        <f>H63*I4</f>
        <v>13586.881354448016</v>
      </c>
    </row>
    <row r="65" spans="1:9" ht="12.75">
      <c r="A65" s="1" t="s">
        <v>66</v>
      </c>
      <c r="B65" s="18">
        <f>B64+B64*B4</f>
        <v>169.42572239567298</v>
      </c>
      <c r="C65" s="19">
        <f>B64*C4</f>
        <v>8.067891542651095</v>
      </c>
      <c r="D65" s="18">
        <f>D64+D64*D4</f>
        <v>2516.3771862927115</v>
      </c>
      <c r="E65" s="19">
        <f>D64*E4</f>
        <v>114.38078119512325</v>
      </c>
      <c r="F65" s="18">
        <f>F64+F64*F4</f>
        <v>33149.32888965915</v>
      </c>
      <c r="G65" s="19">
        <f>F64*G4</f>
        <v>1441.2751691156152</v>
      </c>
      <c r="H65" s="18">
        <f>H64+H64*H4</f>
        <v>391302.1830081029</v>
      </c>
      <c r="I65" s="19">
        <f>H64*I4</f>
        <v>16304.257625337621</v>
      </c>
    </row>
    <row r="66" spans="1:9" ht="12.75">
      <c r="A66" s="1" t="s">
        <v>67</v>
      </c>
      <c r="B66" s="18">
        <f>B65+B65*B4</f>
        <v>177.89700851545663</v>
      </c>
      <c r="C66" s="19">
        <f>B65*C4</f>
        <v>8.471286119783649</v>
      </c>
      <c r="D66" s="18">
        <f>D65+D65*D4</f>
        <v>2768.0149049219826</v>
      </c>
      <c r="E66" s="19">
        <f>D65*E4</f>
        <v>125.81885931463557</v>
      </c>
      <c r="F66" s="18">
        <f>F65+F65*F4</f>
        <v>38121.72822310802</v>
      </c>
      <c r="G66" s="19">
        <f>F65*G4</f>
        <v>1657.4664444829575</v>
      </c>
      <c r="H66" s="18">
        <f>H65+H65*H4</f>
        <v>469562.61960972345</v>
      </c>
      <c r="I66" s="19">
        <f>H65*I4</f>
        <v>19565.109150405144</v>
      </c>
    </row>
    <row r="67" spans="1:9" ht="12.75">
      <c r="A67" s="1" t="s">
        <v>68</v>
      </c>
      <c r="B67" s="18">
        <f>B66+B66*B4</f>
        <v>186.79185894122946</v>
      </c>
      <c r="C67" s="19">
        <f>B66*C4</f>
        <v>8.894850425772832</v>
      </c>
      <c r="D67" s="18">
        <f>D66+D66*D4</f>
        <v>3044.816395414181</v>
      </c>
      <c r="E67" s="19">
        <f>D66*E4</f>
        <v>138.40074524609915</v>
      </c>
      <c r="F67" s="18">
        <f>F66+F66*F4</f>
        <v>43839.98745657422</v>
      </c>
      <c r="G67" s="19">
        <f>F66*G4</f>
        <v>1906.086411155401</v>
      </c>
      <c r="H67" s="18">
        <f>H66+H66*H4</f>
        <v>563475.1435316681</v>
      </c>
      <c r="I67" s="19">
        <f>H66*I4</f>
        <v>23478.130980486174</v>
      </c>
    </row>
    <row r="68" spans="1:9" ht="12.75">
      <c r="A68" s="16" t="s">
        <v>69</v>
      </c>
      <c r="B68" s="16" t="str">
        <f>A68</f>
        <v>End of month 3</v>
      </c>
      <c r="C68" s="17"/>
      <c r="D68" s="16" t="str">
        <f>B68</f>
        <v>End of month 3</v>
      </c>
      <c r="E68" s="17"/>
      <c r="F68" s="16" t="str">
        <f>D68</f>
        <v>End of month 3</v>
      </c>
      <c r="G68" s="17"/>
      <c r="H68" s="16" t="str">
        <f>F68</f>
        <v>End of month 3</v>
      </c>
      <c r="I68" s="17"/>
    </row>
    <row r="69" spans="1:9" ht="12.75">
      <c r="A69" s="1" t="s">
        <v>70</v>
      </c>
      <c r="B69" s="15">
        <f>B67+B67*B4</f>
        <v>196.13145188829094</v>
      </c>
      <c r="C69" s="14">
        <f>B67*C4</f>
        <v>9.339592947061474</v>
      </c>
      <c r="D69" s="15">
        <f>D67+D67*D4</f>
        <v>3349.298034955599</v>
      </c>
      <c r="E69" s="14">
        <f>D67*E4</f>
        <v>152.24081977070907</v>
      </c>
      <c r="F69" s="15">
        <f>F67+F67*F4</f>
        <v>50415.98557506035</v>
      </c>
      <c r="G69" s="14">
        <f>F67*G4</f>
        <v>2191.9993728287113</v>
      </c>
      <c r="H69" s="15">
        <f>H67+H67*H4</f>
        <v>676170.1722380017</v>
      </c>
      <c r="I69" s="14">
        <f>H67*I4</f>
        <v>28173.757176583407</v>
      </c>
    </row>
    <row r="70" spans="1:9" ht="12.75">
      <c r="A70" s="1" t="s">
        <v>71</v>
      </c>
      <c r="B70" s="15">
        <f>B69+B69*B4</f>
        <v>205.9380244827055</v>
      </c>
      <c r="C70" s="14">
        <f>B69*C4</f>
        <v>9.806572594414547</v>
      </c>
      <c r="D70" s="15">
        <f>D69+D69*D4</f>
        <v>3684.227838451159</v>
      </c>
      <c r="E70" s="14">
        <f>D69*E4</f>
        <v>167.46490174777998</v>
      </c>
      <c r="F70" s="15">
        <f>F69+F69*F4</f>
        <v>57978.3834113194</v>
      </c>
      <c r="G70" s="14">
        <f>F69*G4</f>
        <v>2520.799278753018</v>
      </c>
      <c r="H70" s="15">
        <f>H69+H69*H4</f>
        <v>811404.2066856021</v>
      </c>
      <c r="I70" s="14">
        <f>H69*I4</f>
        <v>33808.508611900084</v>
      </c>
    </row>
    <row r="71" spans="1:9" ht="12.75">
      <c r="A71" s="1" t="s">
        <v>72</v>
      </c>
      <c r="B71" s="15">
        <f>B70+B70*B4</f>
        <v>216.23492570684076</v>
      </c>
      <c r="C71" s="14">
        <f>B70*C4</f>
        <v>10.296901224135276</v>
      </c>
      <c r="D71" s="15">
        <f>D70+D70*D4</f>
        <v>4052.6506222962753</v>
      </c>
      <c r="E71" s="14">
        <f>D70*E4</f>
        <v>184.21139192255797</v>
      </c>
      <c r="F71" s="15">
        <f>F70+F70*F4</f>
        <v>66675.14092301732</v>
      </c>
      <c r="G71" s="14">
        <f>F70*G4</f>
        <v>2898.9191705659705</v>
      </c>
      <c r="H71" s="15">
        <f>H70+H70*H4</f>
        <v>973685.0480227225</v>
      </c>
      <c r="I71" s="14">
        <f>H70*I4</f>
        <v>40570.210334280106</v>
      </c>
    </row>
    <row r="72" spans="1:9" ht="12.75">
      <c r="A72" s="1" t="s">
        <v>73</v>
      </c>
      <c r="B72" s="15">
        <f>B71+B71*B4</f>
        <v>227.04667199218278</v>
      </c>
      <c r="C72" s="14">
        <f>B71*C4</f>
        <v>10.81174628534204</v>
      </c>
      <c r="D72" s="15">
        <f>D71+D71*D4</f>
        <v>4457.915684525903</v>
      </c>
      <c r="E72" s="14">
        <f>D71*E4</f>
        <v>202.6325311148138</v>
      </c>
      <c r="F72" s="15">
        <f>F71+F71*F4</f>
        <v>76676.41206146992</v>
      </c>
      <c r="G72" s="14">
        <f>F71*G4</f>
        <v>3333.757046150866</v>
      </c>
      <c r="H72" s="15">
        <f>H71+H71*H4</f>
        <v>1168422.057627267</v>
      </c>
      <c r="I72" s="14">
        <f>H71*I4</f>
        <v>48684.252401136124</v>
      </c>
    </row>
    <row r="73" spans="1:9" ht="12.75">
      <c r="A73" s="1" t="s">
        <v>74</v>
      </c>
      <c r="B73" s="15">
        <f>B72+B72*B4</f>
        <v>238.39900559179193</v>
      </c>
      <c r="C73" s="14">
        <f>B72*C4</f>
        <v>11.352333599609139</v>
      </c>
      <c r="D73" s="15">
        <f>D72+D72*D4</f>
        <v>4903.707252978494</v>
      </c>
      <c r="E73" s="14">
        <f>D72*E4</f>
        <v>222.89578422629518</v>
      </c>
      <c r="F73" s="15">
        <f>F72+F72*F4</f>
        <v>88177.87387069041</v>
      </c>
      <c r="G73" s="14">
        <f>F72*G4</f>
        <v>3833.8206030734964</v>
      </c>
      <c r="H73" s="15">
        <f>H72+H72*H4</f>
        <v>1402106.4691527204</v>
      </c>
      <c r="I73" s="14">
        <f>H72*I4</f>
        <v>58421.10288136335</v>
      </c>
    </row>
    <row r="74" spans="1:9" ht="12.75">
      <c r="A74" s="1" t="s">
        <v>75</v>
      </c>
      <c r="B74" s="15">
        <f>B73+B73*B4</f>
        <v>250.31895587138152</v>
      </c>
      <c r="C74" s="14">
        <f>B73*C4</f>
        <v>11.919950279589598</v>
      </c>
      <c r="D74" s="15">
        <f>D73+D73*D4</f>
        <v>5394.077978276343</v>
      </c>
      <c r="E74" s="14">
        <f>D73*E4</f>
        <v>245.1853626489247</v>
      </c>
      <c r="F74" s="15">
        <f>F73+F73*F4</f>
        <v>101404.55495129398</v>
      </c>
      <c r="G74" s="14">
        <f>F73*G4</f>
        <v>4408.893693534521</v>
      </c>
      <c r="H74" s="15">
        <f>H73+H73*H4</f>
        <v>1682527.7629832644</v>
      </c>
      <c r="I74" s="14">
        <f>H73*I4</f>
        <v>70105.32345763603</v>
      </c>
    </row>
    <row r="75" spans="1:9" ht="12.75">
      <c r="A75" s="1" t="s">
        <v>76</v>
      </c>
      <c r="B75" s="15">
        <f>B74+B74*B4</f>
        <v>262.8349036649506</v>
      </c>
      <c r="C75" s="14">
        <f>B74*C4</f>
        <v>12.515947793569076</v>
      </c>
      <c r="D75" s="15">
        <f>D74+D74*D4</f>
        <v>5933.4857761039775</v>
      </c>
      <c r="E75" s="14">
        <f>D74*E4</f>
        <v>269.70389891381717</v>
      </c>
      <c r="F75" s="15">
        <f>F74+F74*F4</f>
        <v>116615.23819398807</v>
      </c>
      <c r="G75" s="14">
        <f>F74*G4</f>
        <v>5070.227747564699</v>
      </c>
      <c r="H75" s="15">
        <f>H74+H74*H4</f>
        <v>2019033.3155799173</v>
      </c>
      <c r="I75" s="14">
        <f>H74*I4</f>
        <v>84126.38814916322</v>
      </c>
    </row>
    <row r="76" spans="1:9" ht="12.75">
      <c r="A76" s="1" t="s">
        <v>77</v>
      </c>
      <c r="B76" s="15">
        <f>B75+B75*B4</f>
        <v>275.9766488481981</v>
      </c>
      <c r="C76" s="14">
        <f>B75*C4</f>
        <v>13.141745183247531</v>
      </c>
      <c r="D76" s="15">
        <f>D75+D75*D4</f>
        <v>6526.8343537143755</v>
      </c>
      <c r="E76" s="14">
        <f>D75*E4</f>
        <v>296.6742888051989</v>
      </c>
      <c r="F76" s="15">
        <f>F75+F75*F4</f>
        <v>134107.5239230863</v>
      </c>
      <c r="G76" s="14">
        <f>F75*G4</f>
        <v>5830.761909699404</v>
      </c>
      <c r="H76" s="15">
        <f>H75+H75*H4</f>
        <v>2422839.9786959006</v>
      </c>
      <c r="I76" s="14">
        <f>H75*I4</f>
        <v>100951.66577899587</v>
      </c>
    </row>
    <row r="77" spans="1:9" ht="12.75">
      <c r="A77" s="1" t="s">
        <v>78</v>
      </c>
      <c r="B77" s="15">
        <f>B76+B76*B4</f>
        <v>289.775481290608</v>
      </c>
      <c r="C77" s="14">
        <f>B76*C4</f>
        <v>13.798832442409907</v>
      </c>
      <c r="D77" s="15">
        <f>D76+D76*D4</f>
        <v>7179.517789085813</v>
      </c>
      <c r="E77" s="14">
        <f>D76*E4</f>
        <v>326.3417176857188</v>
      </c>
      <c r="F77" s="15">
        <f>F76+F76*F4</f>
        <v>154223.65251154924</v>
      </c>
      <c r="G77" s="14">
        <f>F76*G4</f>
        <v>6705.376196154315</v>
      </c>
      <c r="H77" s="15">
        <f>H76+H76*H4</f>
        <v>2907407.974435081</v>
      </c>
      <c r="I77" s="14">
        <f>H76*I4</f>
        <v>121141.99893479503</v>
      </c>
    </row>
    <row r="78" spans="1:9" ht="12.75">
      <c r="A78" s="1" t="s">
        <v>79</v>
      </c>
      <c r="B78" s="15">
        <f>B77+B77*B4</f>
        <v>304.2642553551384</v>
      </c>
      <c r="C78" s="14">
        <f>B77*C4</f>
        <v>14.488774064530402</v>
      </c>
      <c r="D78" s="15">
        <f>D77+D77*D4</f>
        <v>7897.469567994394</v>
      </c>
      <c r="E78" s="14">
        <f>D77*E4</f>
        <v>358.97588945429067</v>
      </c>
      <c r="F78" s="15">
        <f>F77+F77*F4</f>
        <v>177357.20038828164</v>
      </c>
      <c r="G78" s="14">
        <f>F77*G4</f>
        <v>7711.182625577462</v>
      </c>
      <c r="H78" s="15">
        <f>H77+H77*H4</f>
        <v>3488889.569322097</v>
      </c>
      <c r="I78" s="14">
        <f>H77*I4</f>
        <v>145370.39872175406</v>
      </c>
    </row>
    <row r="79" spans="1:9" ht="12.75">
      <c r="A79" s="1" t="s">
        <v>80</v>
      </c>
      <c r="B79" s="15">
        <f>B78+B78*B4</f>
        <v>319.47746812289535</v>
      </c>
      <c r="C79" s="14">
        <f>B78*C4</f>
        <v>15.213212767756922</v>
      </c>
      <c r="D79" s="15">
        <f>D78+D78*D4</f>
        <v>8687.216524793834</v>
      </c>
      <c r="E79" s="14">
        <f>D78*E4</f>
        <v>394.8734783997197</v>
      </c>
      <c r="F79" s="15">
        <f>F78+F78*F4</f>
        <v>203960.7804465239</v>
      </c>
      <c r="G79" s="14">
        <f>F78*G4</f>
        <v>8867.860019414082</v>
      </c>
      <c r="H79" s="15">
        <f>H78+H78*H4</f>
        <v>4186667.4831865164</v>
      </c>
      <c r="I79" s="14">
        <f>H78*I4</f>
        <v>174444.47846610486</v>
      </c>
    </row>
    <row r="80" spans="1:9" ht="12.75">
      <c r="A80" s="1" t="s">
        <v>81</v>
      </c>
      <c r="B80" s="15">
        <f>B79+B79*B4</f>
        <v>335.4513415290401</v>
      </c>
      <c r="C80" s="14">
        <f>B79*C4</f>
        <v>15.973873406144769</v>
      </c>
      <c r="D80" s="15">
        <f>D79+D79*D4</f>
        <v>9555.938177273218</v>
      </c>
      <c r="E80" s="14">
        <f>D79*E4</f>
        <v>434.36082623969173</v>
      </c>
      <c r="F80" s="15">
        <f>F79+F79*F4</f>
        <v>234554.89751350248</v>
      </c>
      <c r="G80" s="14">
        <f>F79*G4</f>
        <v>10198.039022326195</v>
      </c>
      <c r="H80" s="15">
        <f>H79+H79*H4</f>
        <v>5024000.97982382</v>
      </c>
      <c r="I80" s="14">
        <f>H79*I4</f>
        <v>209333.37415932585</v>
      </c>
    </row>
    <row r="81" spans="1:9" ht="12.75">
      <c r="A81" s="1" t="s">
        <v>82</v>
      </c>
      <c r="B81" s="15">
        <f>B80+B80*B4</f>
        <v>352.2239086054921</v>
      </c>
      <c r="C81" s="14">
        <f>B80*C4</f>
        <v>16.772567076452006</v>
      </c>
      <c r="D81" s="15">
        <f>D80+D80*D4</f>
        <v>10511.53199500054</v>
      </c>
      <c r="E81" s="14">
        <f>D80*E4</f>
        <v>477.7969088636609</v>
      </c>
      <c r="F81" s="15">
        <f>F80+F80*F4</f>
        <v>269738.1321405278</v>
      </c>
      <c r="G81" s="14">
        <f>F80*G4</f>
        <v>11727.744875675126</v>
      </c>
      <c r="H81" s="15">
        <f>H80+H80*H4</f>
        <v>6028801.175788584</v>
      </c>
      <c r="I81" s="14">
        <f>H80*I4</f>
        <v>251200.04899119103</v>
      </c>
    </row>
    <row r="82" spans="1:9" ht="12.75">
      <c r="A82" s="1" t="s">
        <v>83</v>
      </c>
      <c r="B82" s="15">
        <f>B81+B81*B4</f>
        <v>369.83510403576673</v>
      </c>
      <c r="C82" s="14">
        <f>B81*C4</f>
        <v>17.611195430274606</v>
      </c>
      <c r="D82" s="15">
        <f>D81+D81*D4</f>
        <v>11562.685194500593</v>
      </c>
      <c r="E82" s="14">
        <f>D81*E4</f>
        <v>525.576599750027</v>
      </c>
      <c r="F82" s="15">
        <f>F81+F81*F4</f>
        <v>310198.851961607</v>
      </c>
      <c r="G82" s="14">
        <f>F81*G4</f>
        <v>13486.906607026393</v>
      </c>
      <c r="H82" s="15">
        <f>H81+H81*H4</f>
        <v>7234561.410946301</v>
      </c>
      <c r="I82" s="14">
        <f>H81*I4</f>
        <v>301440.0587894292</v>
      </c>
    </row>
    <row r="83" spans="1:9" ht="12.75">
      <c r="A83" s="1" t="s">
        <v>84</v>
      </c>
      <c r="B83" s="15">
        <f>B82+B82*B4</f>
        <v>388.3268592375551</v>
      </c>
      <c r="C83" s="14">
        <f>B82*C4</f>
        <v>18.491755201788337</v>
      </c>
      <c r="D83" s="15">
        <f>D82+D82*D4</f>
        <v>12718.953713950652</v>
      </c>
      <c r="E83" s="14">
        <f>D82*E4</f>
        <v>578.1342597250297</v>
      </c>
      <c r="F83" s="15">
        <f>F82+F82*F4</f>
        <v>356728.679755848</v>
      </c>
      <c r="G83" s="14">
        <f>F82*G4</f>
        <v>15509.94259808035</v>
      </c>
      <c r="H83" s="15">
        <f>H82+H82*H4</f>
        <v>8681473.693135561</v>
      </c>
      <c r="I83" s="14">
        <f>H82*I4</f>
        <v>361728.07054731506</v>
      </c>
    </row>
    <row r="84" spans="1:9" ht="12.75">
      <c r="A84" s="1" t="s">
        <v>85</v>
      </c>
      <c r="B84" s="15">
        <f>B83+B83*B4</f>
        <v>407.74320219943286</v>
      </c>
      <c r="C84" s="14">
        <f>B83*C4</f>
        <v>19.416342961877756</v>
      </c>
      <c r="D84" s="15">
        <f>D83+D83*D4</f>
        <v>13990.849085345717</v>
      </c>
      <c r="E84" s="14">
        <f>D83*E4</f>
        <v>635.9476856975326</v>
      </c>
      <c r="F84" s="15">
        <f>F83+F83*F4</f>
        <v>410237.98171922524</v>
      </c>
      <c r="G84" s="14">
        <f>F83*G4</f>
        <v>17836.433987792403</v>
      </c>
      <c r="H84" s="15">
        <f>H83+H83*H4</f>
        <v>10417768.431762673</v>
      </c>
      <c r="I84" s="14">
        <f>H83*I4</f>
        <v>434073.6846567781</v>
      </c>
    </row>
    <row r="85" spans="1:9" ht="12.75">
      <c r="A85" s="1" t="s">
        <v>86</v>
      </c>
      <c r="B85" s="15">
        <f>B84+B84*B4</f>
        <v>428.1303623094045</v>
      </c>
      <c r="C85" s="14">
        <f>B84*C4</f>
        <v>20.387160109971646</v>
      </c>
      <c r="D85" s="15">
        <f>D84+D84*D4</f>
        <v>15389.933993880288</v>
      </c>
      <c r="E85" s="14">
        <f>D84*E4</f>
        <v>699.5424542672858</v>
      </c>
      <c r="F85" s="15">
        <f>F84+F84*F4</f>
        <v>471773.678977109</v>
      </c>
      <c r="G85" s="14">
        <f>F84*G4</f>
        <v>20511.899085961264</v>
      </c>
      <c r="H85" s="15">
        <f>H84+H84*H4</f>
        <v>12501322.118115207</v>
      </c>
      <c r="I85" s="14">
        <f>H84*I4</f>
        <v>520888.4215881337</v>
      </c>
    </row>
    <row r="86" spans="1:9" ht="12.75">
      <c r="A86" s="1" t="s">
        <v>87</v>
      </c>
      <c r="B86" s="15">
        <f>B85+B85*B4</f>
        <v>449.53688042487477</v>
      </c>
      <c r="C86" s="14">
        <f>B85*C4</f>
        <v>21.406518115470227</v>
      </c>
      <c r="D86" s="15">
        <f>D85+D85*D4</f>
        <v>16928.927393268317</v>
      </c>
      <c r="E86" s="14">
        <f>D85*E4</f>
        <v>769.4966996940144</v>
      </c>
      <c r="F86" s="15">
        <f>F85+F85*F4</f>
        <v>542539.7308236754</v>
      </c>
      <c r="G86" s="14">
        <f>F85*G4</f>
        <v>23588.683948855454</v>
      </c>
      <c r="H86" s="15">
        <f>H85+H85*H4</f>
        <v>15001586.54173825</v>
      </c>
      <c r="I86" s="14">
        <f>H85*I4</f>
        <v>625066.1059057604</v>
      </c>
    </row>
    <row r="87" spans="1:9" ht="12.75">
      <c r="A87" s="1" t="s">
        <v>88</v>
      </c>
      <c r="B87" s="15">
        <f>B86+B86*B4</f>
        <v>472.0137244461185</v>
      </c>
      <c r="C87" s="14">
        <f>B86*C4</f>
        <v>22.47684402124374</v>
      </c>
      <c r="D87" s="15">
        <f>D86+D86*D4</f>
        <v>18621.82013259515</v>
      </c>
      <c r="E87" s="14">
        <f>D86*E4</f>
        <v>846.4463696634159</v>
      </c>
      <c r="F87" s="15">
        <f>F86+F86*F4</f>
        <v>623920.6904472267</v>
      </c>
      <c r="G87" s="14">
        <f>F86*G4</f>
        <v>27126.98654118377</v>
      </c>
      <c r="H87" s="15">
        <f>H86+H86*H4</f>
        <v>18001903.8500859</v>
      </c>
      <c r="I87" s="14">
        <f>H86*I4</f>
        <v>750079.3270869125</v>
      </c>
    </row>
    <row r="88" spans="1:9" ht="12.75">
      <c r="A88" s="1" t="s">
        <v>89</v>
      </c>
      <c r="B88" s="15">
        <f>B87+B87*B4</f>
        <v>495.6144106684244</v>
      </c>
      <c r="C88" s="14">
        <f>B87*C4</f>
        <v>23.600686222305924</v>
      </c>
      <c r="D88" s="15">
        <f>D87+D87*D4</f>
        <v>20484.00214585466</v>
      </c>
      <c r="E88" s="14">
        <f>D87*E4</f>
        <v>931.0910066297574</v>
      </c>
      <c r="F88" s="15">
        <f>F87+F87*F4</f>
        <v>717508.7940143107</v>
      </c>
      <c r="G88" s="14">
        <f>F87*G4</f>
        <v>31196.03452236134</v>
      </c>
      <c r="H88" s="15">
        <f>H87+H87*H4</f>
        <v>21602284.62010308</v>
      </c>
      <c r="I88" s="14">
        <f>H87*I4</f>
        <v>900095.192504295</v>
      </c>
    </row>
    <row r="89" spans="1:9" ht="12.75">
      <c r="A89" s="1" t="s">
        <v>90</v>
      </c>
      <c r="B89" s="15">
        <f>B88+B88*B4</f>
        <v>520.3951312018456</v>
      </c>
      <c r="C89" s="14">
        <f>B88*C4</f>
        <v>24.78072053342122</v>
      </c>
      <c r="D89" s="15">
        <f>D88+D88*D4</f>
        <v>22532.402360440126</v>
      </c>
      <c r="E89" s="14">
        <f>D88*E4</f>
        <v>1024.200107292733</v>
      </c>
      <c r="F89" s="15">
        <f>F88+F88*F4</f>
        <v>825135.1131164574</v>
      </c>
      <c r="G89" s="14">
        <f>F88*G4</f>
        <v>35875.439700715535</v>
      </c>
      <c r="H89" s="15">
        <f>H88+H88*H4</f>
        <v>25922741.544123694</v>
      </c>
      <c r="I89" s="14">
        <f>H88*I4</f>
        <v>1080114.231005154</v>
      </c>
    </row>
    <row r="90" spans="1:9" ht="12.75">
      <c r="A90" s="1" t="s">
        <v>91</v>
      </c>
      <c r="B90" s="15">
        <f>B89+B89*B4</f>
        <v>546.414887761938</v>
      </c>
      <c r="C90" s="14">
        <f>B89*C4</f>
        <v>26.019756560092283</v>
      </c>
      <c r="D90" s="15">
        <f>D89+D89*D4</f>
        <v>24785.64259648414</v>
      </c>
      <c r="E90" s="14">
        <f>D89*E4</f>
        <v>1126.6201180220064</v>
      </c>
      <c r="F90" s="15">
        <f>F89+F89*F4</f>
        <v>948905.380083926</v>
      </c>
      <c r="G90" s="14">
        <f>F89*G4</f>
        <v>41256.75565582287</v>
      </c>
      <c r="H90" s="15">
        <f>H89+H89*H4</f>
        <v>31107289.852948435</v>
      </c>
      <c r="I90" s="14">
        <f>H89*I4</f>
        <v>1296137.0772061849</v>
      </c>
    </row>
    <row r="91" spans="1:9" ht="12.75">
      <c r="A91" s="16" t="s">
        <v>92</v>
      </c>
      <c r="B91" s="16" t="str">
        <f>A91</f>
        <v>End of month 4</v>
      </c>
      <c r="C91" s="17"/>
      <c r="D91" s="16" t="str">
        <f>B91</f>
        <v>End of month 4</v>
      </c>
      <c r="E91" s="17"/>
      <c r="F91" s="16" t="str">
        <f>D91</f>
        <v>End of month 4</v>
      </c>
      <c r="G91" s="17"/>
      <c r="H91" s="16" t="str">
        <f>F91</f>
        <v>End of month 4</v>
      </c>
      <c r="I91" s="17"/>
    </row>
    <row r="92" spans="1:9" ht="12.75">
      <c r="A92" s="1" t="s">
        <v>93</v>
      </c>
      <c r="B92" s="15">
        <f>B90+B90*B4</f>
        <v>573.7356321500349</v>
      </c>
      <c r="C92" s="14">
        <f>B90*C4</f>
        <v>27.320744388096898</v>
      </c>
      <c r="D92" s="15">
        <f>D90+D90*D4</f>
        <v>27264.206856132554</v>
      </c>
      <c r="E92" s="14">
        <f>D90*E4</f>
        <v>1239.282129824207</v>
      </c>
      <c r="F92" s="15">
        <f>F90+F90*F4</f>
        <v>1091241.187096515</v>
      </c>
      <c r="G92" s="14">
        <f>F90*G4</f>
        <v>47445.26900419631</v>
      </c>
      <c r="H92" s="15">
        <f>H90+H90*H4</f>
        <v>37328747.823538125</v>
      </c>
      <c r="I92" s="14">
        <f>H90*I4</f>
        <v>1555364.4926474218</v>
      </c>
    </row>
    <row r="93" spans="1:9" ht="12.75">
      <c r="A93" s="1" t="s">
        <v>94</v>
      </c>
      <c r="B93" s="15">
        <f>B92+B92*B4</f>
        <v>602.4224137575367</v>
      </c>
      <c r="C93" s="14">
        <f>B92*C4</f>
        <v>28.686781607501747</v>
      </c>
      <c r="D93" s="15">
        <f>D92+D92*D4</f>
        <v>29990.62754174581</v>
      </c>
      <c r="E93" s="14">
        <f>D92*E4</f>
        <v>1363.2103428066278</v>
      </c>
      <c r="F93" s="15">
        <f>F92+F92*F4</f>
        <v>1254927.3651609921</v>
      </c>
      <c r="G93" s="14">
        <f>F92*G4</f>
        <v>54562.05935482575</v>
      </c>
      <c r="H93" s="15">
        <f>H92+H92*H4</f>
        <v>44794497.38824575</v>
      </c>
      <c r="I93" s="14">
        <f>H92*I4</f>
        <v>1866437.3911769064</v>
      </c>
    </row>
    <row r="94" spans="1:9" ht="12.75">
      <c r="A94" s="1" t="s">
        <v>95</v>
      </c>
      <c r="B94" s="15">
        <f>B93+B93*B4</f>
        <v>632.5435344454135</v>
      </c>
      <c r="C94" s="14">
        <f>B93*C4</f>
        <v>30.121120687876836</v>
      </c>
      <c r="D94" s="15">
        <f>D93+D93*D4</f>
        <v>32989.69029592039</v>
      </c>
      <c r="E94" s="14">
        <f>D93*E4</f>
        <v>1499.5313770872906</v>
      </c>
      <c r="F94" s="15">
        <f>F93+F93*F4</f>
        <v>1443166.469935141</v>
      </c>
      <c r="G94" s="14">
        <f>F93*G4</f>
        <v>62746.36825804961</v>
      </c>
      <c r="H94" s="15">
        <f>H93+H93*H4</f>
        <v>53753396.8658949</v>
      </c>
      <c r="I94" s="14">
        <f>H93*I4</f>
        <v>2239724.8694122876</v>
      </c>
    </row>
    <row r="95" spans="1:9" ht="12.75">
      <c r="A95" s="1" t="s">
        <v>96</v>
      </c>
      <c r="B95" s="15">
        <f>B94+B94*B4</f>
        <v>664.1707111676841</v>
      </c>
      <c r="C95" s="14">
        <f>B94*C4</f>
        <v>31.627176722270676</v>
      </c>
      <c r="D95" s="15">
        <f>D94+D94*D4</f>
        <v>36288.659325512424</v>
      </c>
      <c r="E95" s="14">
        <f>D94*E4</f>
        <v>1649.4845147960195</v>
      </c>
      <c r="F95" s="15">
        <f>F94+F94*F4</f>
        <v>1659641.4404254123</v>
      </c>
      <c r="G95" s="14">
        <f>F94*G4</f>
        <v>72158.32349675706</v>
      </c>
      <c r="H95" s="15">
        <f>H94+H94*H4</f>
        <v>64504076.23907388</v>
      </c>
      <c r="I95" s="14">
        <f>H94*I4</f>
        <v>2687669.8432947453</v>
      </c>
    </row>
    <row r="96" spans="1:9" ht="12.75">
      <c r="A96" s="1" t="s">
        <v>97</v>
      </c>
      <c r="B96" s="15">
        <f>B95+B95*B4</f>
        <v>697.3792467260683</v>
      </c>
      <c r="C96" s="14">
        <f>B95*C4</f>
        <v>33.208535558384206</v>
      </c>
      <c r="D96" s="15">
        <f>D95+D95*D4</f>
        <v>39917.525258063666</v>
      </c>
      <c r="E96" s="14">
        <f>D95*E4</f>
        <v>1814.4329662756213</v>
      </c>
      <c r="F96" s="15">
        <f>F95+F95*F4</f>
        <v>1908587.6564892242</v>
      </c>
      <c r="G96" s="14">
        <f>F95*G4</f>
        <v>82982.07202127062</v>
      </c>
      <c r="H96" s="15">
        <f>H95+H95*H4</f>
        <v>77404891.48688866</v>
      </c>
      <c r="I96" s="14">
        <f>H95*I4</f>
        <v>3225203.811953694</v>
      </c>
    </row>
    <row r="97" spans="1:9" ht="12.75">
      <c r="A97" s="1" t="s">
        <v>98</v>
      </c>
      <c r="B97" s="15">
        <f>B96+B96*B4</f>
        <v>732.2482090623718</v>
      </c>
      <c r="C97" s="14">
        <f>B96*C4</f>
        <v>34.86896233630342</v>
      </c>
      <c r="D97" s="15">
        <f>D96+D96*D4</f>
        <v>43909.277783870035</v>
      </c>
      <c r="E97" s="14">
        <f>D96*E4</f>
        <v>1995.8762629031835</v>
      </c>
      <c r="F97" s="15">
        <f>F96+F96*F4</f>
        <v>2194875.804962608</v>
      </c>
      <c r="G97" s="14">
        <f>F96*G4</f>
        <v>95429.38282446121</v>
      </c>
      <c r="H97" s="15">
        <f>H96+H96*H4</f>
        <v>92885869.7842664</v>
      </c>
      <c r="I97" s="14">
        <f>H96*I4</f>
        <v>3870244.5743444334</v>
      </c>
    </row>
    <row r="98" spans="1:9" ht="12.75">
      <c r="A98" s="1" t="s">
        <v>99</v>
      </c>
      <c r="B98" s="15">
        <f>B97+B97*B4</f>
        <v>768.8606195154904</v>
      </c>
      <c r="C98" s="14">
        <f>B97*C4</f>
        <v>36.61241045311859</v>
      </c>
      <c r="D98" s="15">
        <f>D97+D97*D4</f>
        <v>48300.20556225704</v>
      </c>
      <c r="E98" s="14">
        <f>D97*E4</f>
        <v>2195.463889193502</v>
      </c>
      <c r="F98" s="15">
        <f>F97+F97*F4</f>
        <v>2524107.1757069994</v>
      </c>
      <c r="G98" s="14">
        <f>F97*G4</f>
        <v>109743.7902481304</v>
      </c>
      <c r="H98" s="15">
        <f>H97+H97*H4</f>
        <v>111463043.74111968</v>
      </c>
      <c r="I98" s="14">
        <f>H97*I4</f>
        <v>4644293.48921332</v>
      </c>
    </row>
    <row r="99" spans="1:9" ht="12.75">
      <c r="A99" s="1" t="s">
        <v>100</v>
      </c>
      <c r="B99" s="15">
        <f>B98+B98*B4</f>
        <v>807.3036504912649</v>
      </c>
      <c r="C99" s="14">
        <f>B98*C4</f>
        <v>38.44303097577452</v>
      </c>
      <c r="D99" s="15">
        <f>D98+D98*D4</f>
        <v>53130.226118482744</v>
      </c>
      <c r="E99" s="14">
        <f>D98*E4</f>
        <v>2415.010278112852</v>
      </c>
      <c r="F99" s="15">
        <f>F98+F98*F4</f>
        <v>2902723.2520630495</v>
      </c>
      <c r="G99" s="14">
        <f>F98*G4</f>
        <v>126205.35878534998</v>
      </c>
      <c r="H99" s="15">
        <f>H98+H98*H4</f>
        <v>133755652.48934361</v>
      </c>
      <c r="I99" s="14">
        <f>H98*I4</f>
        <v>5573152.1870559845</v>
      </c>
    </row>
    <row r="100" spans="1:9" ht="12.75">
      <c r="A100" s="1" t="s">
        <v>101</v>
      </c>
      <c r="B100" s="15">
        <f>B99+B99*B4</f>
        <v>847.6688330158281</v>
      </c>
      <c r="C100" s="14">
        <f>B99*C4</f>
        <v>40.365182524563245</v>
      </c>
      <c r="D100" s="15">
        <f>D99+D99*D4</f>
        <v>58443.24873033102</v>
      </c>
      <c r="E100" s="14">
        <f>D99*E4</f>
        <v>2656.5113059241376</v>
      </c>
      <c r="F100" s="15">
        <f>F99+F99*F4</f>
        <v>3338131.739872507</v>
      </c>
      <c r="G100" s="14">
        <f>F99*G4</f>
        <v>145136.16260315248</v>
      </c>
      <c r="H100" s="15">
        <f>H99+H99*H4</f>
        <v>160506782.98721233</v>
      </c>
      <c r="I100" s="14">
        <f>H99*I4</f>
        <v>6687782.624467181</v>
      </c>
    </row>
    <row r="101" spans="1:9" ht="12.75">
      <c r="A101" s="1" t="s">
        <v>102</v>
      </c>
      <c r="B101" s="15">
        <f>B100+B100*B4</f>
        <v>890.0522746666195</v>
      </c>
      <c r="C101" s="14">
        <f>B100*C4</f>
        <v>42.38344165079141</v>
      </c>
      <c r="D101" s="15">
        <f>D100+D100*D4</f>
        <v>64287.57360336412</v>
      </c>
      <c r="E101" s="14">
        <f>D100*E4</f>
        <v>2922.162436516551</v>
      </c>
      <c r="F101" s="15">
        <f>F100+F100*F4</f>
        <v>3838851.500853383</v>
      </c>
      <c r="G101" s="14">
        <f>F100*G4</f>
        <v>166906.58699362536</v>
      </c>
      <c r="H101" s="15">
        <f>H100+H100*H4</f>
        <v>192608139.5846548</v>
      </c>
      <c r="I101" s="14">
        <f>H100*I4</f>
        <v>8025339.149360617</v>
      </c>
    </row>
    <row r="102" spans="1:9" ht="12.75">
      <c r="A102" s="1" t="s">
        <v>103</v>
      </c>
      <c r="B102" s="15">
        <f>B101+B101*B4</f>
        <v>934.5548883999504</v>
      </c>
      <c r="C102" s="14">
        <f>B101*C4</f>
        <v>44.502613733330975</v>
      </c>
      <c r="D102" s="15">
        <f>D101+D101*D4</f>
        <v>70716.33096370053</v>
      </c>
      <c r="E102" s="14">
        <f>D101*E4</f>
        <v>3214.3786801682063</v>
      </c>
      <c r="F102" s="15">
        <f>F101+F101*F4</f>
        <v>4414679.22598139</v>
      </c>
      <c r="G102" s="14">
        <f>F101*G4</f>
        <v>191942.57504266917</v>
      </c>
      <c r="H102" s="15">
        <f>H101+H101*H4</f>
        <v>231129767.50158578</v>
      </c>
      <c r="I102" s="14">
        <f>H101*I4</f>
        <v>9630406.979232742</v>
      </c>
    </row>
    <row r="103" spans="1:9" ht="12.75">
      <c r="A103" s="1" t="s">
        <v>104</v>
      </c>
      <c r="B103" s="15">
        <f>B102+B102*B4</f>
        <v>981.2826328199479</v>
      </c>
      <c r="C103" s="14">
        <f>B102*C4</f>
        <v>46.72774441999752</v>
      </c>
      <c r="D103" s="15">
        <f>D102+D102*D4</f>
        <v>77787.96406007058</v>
      </c>
      <c r="E103" s="14">
        <f>D102*E4</f>
        <v>3535.8165481850265</v>
      </c>
      <c r="F103" s="15">
        <f>F102+F102*F4</f>
        <v>5076881.109878599</v>
      </c>
      <c r="G103" s="14">
        <f>F102*G4</f>
        <v>220733.96129906952</v>
      </c>
      <c r="H103" s="15">
        <f>H102+H102*H4</f>
        <v>277355721.00190294</v>
      </c>
      <c r="I103" s="14">
        <f>H102*I4</f>
        <v>11556488.37507929</v>
      </c>
    </row>
    <row r="104" spans="1:9" ht="12.75">
      <c r="A104" s="1" t="s">
        <v>105</v>
      </c>
      <c r="B104" s="15">
        <f>B103+B103*B4</f>
        <v>1030.3467644609455</v>
      </c>
      <c r="C104" s="14">
        <f>B103*C4</f>
        <v>49.0641316409974</v>
      </c>
      <c r="D104" s="15">
        <f>D103+D103*D4</f>
        <v>85566.76046607763</v>
      </c>
      <c r="E104" s="14">
        <f>D103*E4</f>
        <v>3889.398203003529</v>
      </c>
      <c r="F104" s="15">
        <f>F103+F103*F4</f>
        <v>5838413.276360389</v>
      </c>
      <c r="G104" s="14">
        <f>F103*G4</f>
        <v>253844.05549392995</v>
      </c>
      <c r="H104" s="15">
        <f>H103+H103*H4</f>
        <v>332826865.2022835</v>
      </c>
      <c r="I104" s="14">
        <f>H103*I4</f>
        <v>13867786.050095148</v>
      </c>
    </row>
    <row r="105" spans="1:9" ht="12.75">
      <c r="A105" s="1" t="s">
        <v>106</v>
      </c>
      <c r="B105" s="15">
        <f>B104+B104*B4</f>
        <v>1081.8641026839928</v>
      </c>
      <c r="C105" s="14">
        <f>B104*C4</f>
        <v>51.517338223047275</v>
      </c>
      <c r="D105" s="15">
        <f>D104+D104*D4</f>
        <v>94123.4365126854</v>
      </c>
      <c r="E105" s="14">
        <f>D104*E4</f>
        <v>4278.3380233038815</v>
      </c>
      <c r="F105" s="15">
        <f>F104+F104*F4</f>
        <v>6714175.267814447</v>
      </c>
      <c r="G105" s="14">
        <f>F104*G4</f>
        <v>291920.66381801944</v>
      </c>
      <c r="H105" s="15">
        <f>H104+H104*H4</f>
        <v>399392238.2427402</v>
      </c>
      <c r="I105" s="14">
        <f>H104*I4</f>
        <v>16641343.260114176</v>
      </c>
    </row>
    <row r="106" spans="1:9" ht="12.75">
      <c r="A106" s="1" t="s">
        <v>107</v>
      </c>
      <c r="B106" s="15">
        <f>B105+B105*B4</f>
        <v>1135.9573078181925</v>
      </c>
      <c r="C106" s="14">
        <f>B105*C4</f>
        <v>54.09320513419964</v>
      </c>
      <c r="D106" s="15">
        <f>D105+D105*D4</f>
        <v>103535.78016395394</v>
      </c>
      <c r="E106" s="14">
        <f>D105*E4</f>
        <v>4706.17182563427</v>
      </c>
      <c r="F106" s="15">
        <f>F105+F105*F4</f>
        <v>7721301.557986614</v>
      </c>
      <c r="G106" s="14">
        <f>F105*G4</f>
        <v>335708.7633907224</v>
      </c>
      <c r="H106" s="15">
        <f>H105+H105*H4</f>
        <v>479270685.8912883</v>
      </c>
      <c r="I106" s="14">
        <f>H105*I4</f>
        <v>19969611.912137013</v>
      </c>
    </row>
    <row r="107" spans="1:9" ht="12.75">
      <c r="A107" s="1" t="s">
        <v>108</v>
      </c>
      <c r="B107" s="15">
        <f>B106+B106*B4</f>
        <v>1192.7551732091022</v>
      </c>
      <c r="C107" s="14">
        <f>B106*C4</f>
        <v>56.79786539090963</v>
      </c>
      <c r="D107" s="15">
        <f>D106+D106*D4</f>
        <v>113889.35818034933</v>
      </c>
      <c r="E107" s="14">
        <f>D106*E4</f>
        <v>5176.7890081976975</v>
      </c>
      <c r="F107" s="15">
        <f>F106+F106*F4</f>
        <v>8879496.791684607</v>
      </c>
      <c r="G107" s="14">
        <f>F106*G4</f>
        <v>386065.07789933076</v>
      </c>
      <c r="H107" s="15">
        <f>H106+H106*H4</f>
        <v>575124823.069546</v>
      </c>
      <c r="I107" s="14">
        <f>H106*I4</f>
        <v>23963534.294564415</v>
      </c>
    </row>
    <row r="108" spans="1:9" ht="12.75">
      <c r="A108" s="1" t="s">
        <v>109</v>
      </c>
      <c r="B108" s="15">
        <f>B107+B107*B4</f>
        <v>1252.3929318695573</v>
      </c>
      <c r="C108" s="14">
        <f>B107*C4</f>
        <v>59.63775866045511</v>
      </c>
      <c r="D108" s="15">
        <f>D107+D107*D4</f>
        <v>125278.29399838427</v>
      </c>
      <c r="E108" s="14">
        <f>D107*E4</f>
        <v>5694.467909017467</v>
      </c>
      <c r="F108" s="15">
        <f>F107+F107*F4</f>
        <v>10211421.310437297</v>
      </c>
      <c r="G108" s="14">
        <f>F107*G4</f>
        <v>443974.8395842304</v>
      </c>
      <c r="H108" s="15">
        <f>H107+H107*H4</f>
        <v>690149787.6834552</v>
      </c>
      <c r="I108" s="14">
        <f>H107*I4</f>
        <v>28756241.1534773</v>
      </c>
    </row>
    <row r="109" spans="1:9" ht="12.75">
      <c r="A109" s="1" t="s">
        <v>110</v>
      </c>
      <c r="B109" s="15">
        <f>B108+B108*B4</f>
        <v>1315.0125784630352</v>
      </c>
      <c r="C109" s="14">
        <f>B108*C4</f>
        <v>62.61964659347787</v>
      </c>
      <c r="D109" s="15">
        <f>D108+D108*D4</f>
        <v>137806.1233982227</v>
      </c>
      <c r="E109" s="14">
        <f>D108*E4</f>
        <v>6263.9146999192135</v>
      </c>
      <c r="F109" s="15">
        <f>F108+F108*F4</f>
        <v>11743134.507002892</v>
      </c>
      <c r="G109" s="14">
        <f>F108*G4</f>
        <v>510571.0655218649</v>
      </c>
      <c r="H109" s="15">
        <f>H108+H108*H4</f>
        <v>828179745.2201463</v>
      </c>
      <c r="I109" s="14">
        <f>H108*I4</f>
        <v>34507489.38417276</v>
      </c>
    </row>
    <row r="110" spans="1:9" ht="12.75">
      <c r="A110" s="1" t="s">
        <v>111</v>
      </c>
      <c r="B110" s="15">
        <f>B109+B109*B4</f>
        <v>1380.7632073861869</v>
      </c>
      <c r="C110" s="14">
        <f>B109*C4</f>
        <v>65.75062892315177</v>
      </c>
      <c r="D110" s="15">
        <f>D109+D109*D4</f>
        <v>151586.73573804495</v>
      </c>
      <c r="E110" s="14">
        <f>D109*E4</f>
        <v>6890.306169911135</v>
      </c>
      <c r="F110" s="15">
        <f>F109+F109*F4</f>
        <v>13504604.683053326</v>
      </c>
      <c r="G110" s="14">
        <f>F109*G4</f>
        <v>587156.7253501447</v>
      </c>
      <c r="H110" s="15">
        <f>H109+H109*H4</f>
        <v>993815694.2641755</v>
      </c>
      <c r="I110" s="14">
        <f>H109*I4</f>
        <v>41408987.26100732</v>
      </c>
    </row>
    <row r="111" spans="1:9" ht="12.75">
      <c r="A111" s="1" t="s">
        <v>112</v>
      </c>
      <c r="B111" s="15">
        <f>B110+B110*B4</f>
        <v>1449.8013677554961</v>
      </c>
      <c r="C111" s="14">
        <f>B110*C4</f>
        <v>69.03816036930935</v>
      </c>
      <c r="D111" s="15">
        <f>D110+D110*D4</f>
        <v>166745.40931184945</v>
      </c>
      <c r="E111" s="14">
        <f>D110*E4</f>
        <v>7579.336786902248</v>
      </c>
      <c r="F111" s="15">
        <f>F110+F110*F4</f>
        <v>15530295.385511324</v>
      </c>
      <c r="G111" s="14">
        <f>F110*G4</f>
        <v>675230.2341526663</v>
      </c>
      <c r="H111" s="15">
        <f>H110+H110*H4</f>
        <v>1192578833.1170106</v>
      </c>
      <c r="I111" s="14">
        <f>H110*I4</f>
        <v>49690784.71320878</v>
      </c>
    </row>
    <row r="112" spans="1:9" ht="12.75">
      <c r="A112" s="1" t="s">
        <v>113</v>
      </c>
      <c r="B112" s="15">
        <f>B111+B111*B4</f>
        <v>1522.2914361432709</v>
      </c>
      <c r="C112" s="14">
        <f>B111*C4</f>
        <v>72.49006838777481</v>
      </c>
      <c r="D112" s="15">
        <f>D111+D111*D4</f>
        <v>183419.9502430344</v>
      </c>
      <c r="E112" s="14">
        <f>D111*E4</f>
        <v>8337.270465592474</v>
      </c>
      <c r="F112" s="15">
        <f>F111+F111*F4</f>
        <v>17859839.69333802</v>
      </c>
      <c r="G112" s="14">
        <f>F111*G4</f>
        <v>776514.7692755662</v>
      </c>
      <c r="H112" s="15">
        <f>H111+H111*H4</f>
        <v>1431094599.7404127</v>
      </c>
      <c r="I112" s="14">
        <f>H111*I4</f>
        <v>59628941.65585053</v>
      </c>
    </row>
    <row r="113" spans="1:9" ht="12.75">
      <c r="A113" s="1" t="s">
        <v>114</v>
      </c>
      <c r="B113" s="15">
        <f>B112+B112*B4</f>
        <v>1598.4060079504343</v>
      </c>
      <c r="C113" s="14">
        <f>B112*C4</f>
        <v>76.11457180716354</v>
      </c>
      <c r="D113" s="15">
        <f>D112+D112*D4</f>
        <v>201761.94526733784</v>
      </c>
      <c r="E113" s="14">
        <f>D112*E4</f>
        <v>9170.99751215172</v>
      </c>
      <c r="F113" s="15">
        <f>F112+F112*F4</f>
        <v>20538815.647338726</v>
      </c>
      <c r="G113" s="14">
        <f>F112*G4</f>
        <v>892991.9846669012</v>
      </c>
      <c r="H113" s="15">
        <f>H112+H112*H4</f>
        <v>1717313519.6884952</v>
      </c>
      <c r="I113" s="14">
        <f>H112*I4</f>
        <v>71554729.98702064</v>
      </c>
    </row>
    <row r="114" spans="1:9" ht="12.75">
      <c r="A114" s="16" t="s">
        <v>115</v>
      </c>
      <c r="B114" s="16" t="str">
        <f>A114</f>
        <v>End of month 5</v>
      </c>
      <c r="C114" s="17"/>
      <c r="D114" s="16" t="str">
        <f>B114</f>
        <v>End of month 5</v>
      </c>
      <c r="E114" s="17"/>
      <c r="F114" s="16" t="str">
        <f>D114</f>
        <v>End of month 5</v>
      </c>
      <c r="G114" s="17"/>
      <c r="H114" s="16" t="str">
        <f>F114</f>
        <v>End of month 5</v>
      </c>
      <c r="I114" s="17"/>
    </row>
    <row r="115" spans="1:9" ht="12.75">
      <c r="A115" s="1" t="s">
        <v>116</v>
      </c>
      <c r="B115" s="15">
        <f>B113+B113*B4</f>
        <v>1678.326308347956</v>
      </c>
      <c r="C115" s="14">
        <f>B113*C4</f>
        <v>79.92030039752171</v>
      </c>
      <c r="D115" s="15">
        <f>D113+D113*D4</f>
        <v>221938.1397940716</v>
      </c>
      <c r="E115" s="14">
        <f>D113*E4</f>
        <v>10088.097263366893</v>
      </c>
      <c r="F115" s="15">
        <f>F113+F113*F4</f>
        <v>23619637.994439535</v>
      </c>
      <c r="G115" s="14">
        <f>F113*G4</f>
        <v>1026940.7823669363</v>
      </c>
      <c r="H115" s="15">
        <f>H113+H113*H4</f>
        <v>2060776223.6261942</v>
      </c>
      <c r="I115" s="14">
        <f>H113*I4</f>
        <v>85865675.98442477</v>
      </c>
    </row>
    <row r="116" spans="1:9" ht="12.75">
      <c r="A116" s="1" t="s">
        <v>117</v>
      </c>
      <c r="B116" s="15">
        <f>B115+B115*B4</f>
        <v>1762.2426237653538</v>
      </c>
      <c r="C116" s="14">
        <f>B115*C4</f>
        <v>83.91631541739781</v>
      </c>
      <c r="D116" s="15">
        <f>D115+D115*D4</f>
        <v>244131.95377347877</v>
      </c>
      <c r="E116" s="14">
        <f>D115*E4</f>
        <v>11096.90698970358</v>
      </c>
      <c r="F116" s="15">
        <f>F115+F115*F4</f>
        <v>27162583.693605464</v>
      </c>
      <c r="G116" s="14">
        <f>F115*G4</f>
        <v>1180981.8997219768</v>
      </c>
      <c r="H116" s="15">
        <f>H115+H115*H4</f>
        <v>2472931468.3514333</v>
      </c>
      <c r="I116" s="14">
        <f>H115*I4</f>
        <v>103038811.18130971</v>
      </c>
    </row>
    <row r="117" spans="1:9" ht="12.75">
      <c r="A117" s="1" t="s">
        <v>118</v>
      </c>
      <c r="B117" s="15">
        <f>B116+B116*B4</f>
        <v>1850.3547549536215</v>
      </c>
      <c r="C117" s="14">
        <f>B116*C4</f>
        <v>88.1121311882677</v>
      </c>
      <c r="D117" s="15">
        <f>D116+D116*D4</f>
        <v>268545.1491508267</v>
      </c>
      <c r="E117" s="14">
        <f>D116*E4</f>
        <v>12206.597688673939</v>
      </c>
      <c r="F117" s="15">
        <f>F116+F116*F4</f>
        <v>31236971.247646283</v>
      </c>
      <c r="G117" s="14">
        <f>F116*G4</f>
        <v>1358129.1846802733</v>
      </c>
      <c r="H117" s="15">
        <f>H116+H116*H4</f>
        <v>2967517762.02172</v>
      </c>
      <c r="I117" s="14">
        <f>H116*I4</f>
        <v>123646573.41757166</v>
      </c>
    </row>
    <row r="118" spans="1:9" ht="12.75">
      <c r="A118" s="1" t="s">
        <v>119</v>
      </c>
      <c r="B118" s="15">
        <f>B117+B117*B4</f>
        <v>1942.8724927013027</v>
      </c>
      <c r="C118" s="14">
        <f>B117*C4</f>
        <v>92.51773774768108</v>
      </c>
      <c r="D118" s="15">
        <f>D117+D117*D4</f>
        <v>295399.66406590934</v>
      </c>
      <c r="E118" s="14">
        <f>D117*E4</f>
        <v>13427.257457541335</v>
      </c>
      <c r="F118" s="15">
        <f>F117+F117*F4</f>
        <v>35922516.93479323</v>
      </c>
      <c r="G118" s="14">
        <f>F117*G4</f>
        <v>1561848.5623823144</v>
      </c>
      <c r="H118" s="15">
        <f>H117+H117*H4</f>
        <v>3561021314.426064</v>
      </c>
      <c r="I118" s="14">
        <f>H117*I4</f>
        <v>148375888.101086</v>
      </c>
    </row>
    <row r="119" spans="1:9" ht="12.75">
      <c r="A119" s="1" t="s">
        <v>120</v>
      </c>
      <c r="B119" s="15">
        <f>B118+B118*B4</f>
        <v>2040.0161173363679</v>
      </c>
      <c r="C119" s="14">
        <f>B118*C4</f>
        <v>97.14362463506514</v>
      </c>
      <c r="D119" s="15">
        <f>D118+D118*D4</f>
        <v>324939.6304725003</v>
      </c>
      <c r="E119" s="14">
        <f>D118*E4</f>
        <v>14769.983203295467</v>
      </c>
      <c r="F119" s="15">
        <f>F118+F118*F4</f>
        <v>41310894.47501221</v>
      </c>
      <c r="G119" s="14">
        <f>F118*G4</f>
        <v>1796125.8467396614</v>
      </c>
      <c r="H119" s="15">
        <f>H118+H118*H4</f>
        <v>4273225577.311277</v>
      </c>
      <c r="I119" s="14">
        <f>H118*I4</f>
        <v>178051065.72130322</v>
      </c>
    </row>
    <row r="120" spans="1:9" ht="12.75">
      <c r="A120" s="1" t="s">
        <v>121</v>
      </c>
      <c r="B120" s="15">
        <f>B119+B119*B4</f>
        <v>2142.0169232031863</v>
      </c>
      <c r="C120" s="14">
        <f>B119*C4</f>
        <v>102.0008058668184</v>
      </c>
      <c r="D120" s="15">
        <f>D119+D119*D4</f>
        <v>357433.5935197503</v>
      </c>
      <c r="E120" s="14">
        <f>D119*E4</f>
        <v>16246.981523625014</v>
      </c>
      <c r="F120" s="15">
        <f>F119+F119*F4</f>
        <v>47507528.64626405</v>
      </c>
      <c r="G120" s="14">
        <f>F119*G4</f>
        <v>2065544.7237506108</v>
      </c>
      <c r="H120" s="15">
        <f>H119+H119*H4</f>
        <v>5127870692.773533</v>
      </c>
      <c r="I120" s="14">
        <f>H119*I4</f>
        <v>213661278.86556387</v>
      </c>
    </row>
    <row r="121" spans="1:9" ht="12.75">
      <c r="A121" s="1" t="s">
        <v>122</v>
      </c>
      <c r="B121" s="15">
        <f>B120+B120*B4</f>
        <v>2249.1177693633454</v>
      </c>
      <c r="C121" s="14">
        <f>B120*C4</f>
        <v>107.10084616015932</v>
      </c>
      <c r="D121" s="15">
        <f>D120+D120*D4</f>
        <v>393176.9528717253</v>
      </c>
      <c r="E121" s="14">
        <f>D120*E4</f>
        <v>17871.679675987514</v>
      </c>
      <c r="F121" s="15">
        <f>F120+F120*F4</f>
        <v>54633657.94320365</v>
      </c>
      <c r="G121" s="14">
        <f>F120*G4</f>
        <v>2375376.4323132024</v>
      </c>
      <c r="H121" s="15">
        <f>H120+H120*H4</f>
        <v>6153444831.328239</v>
      </c>
      <c r="I121" s="14">
        <f>H120*I4</f>
        <v>256393534.63867664</v>
      </c>
    </row>
    <row r="122" spans="1:9" ht="12.75">
      <c r="A122" s="1" t="s">
        <v>123</v>
      </c>
      <c r="B122" s="15">
        <f>B121+B121*B4</f>
        <v>2361.5736578315127</v>
      </c>
      <c r="C122" s="14">
        <f>B121*C4</f>
        <v>112.45588846816727</v>
      </c>
      <c r="D122" s="15">
        <f>D121+D121*D4</f>
        <v>432494.6481588979</v>
      </c>
      <c r="E122" s="14">
        <f>D121*E4</f>
        <v>19658.84764358627</v>
      </c>
      <c r="F122" s="15">
        <f>F121+F121*F4</f>
        <v>62828706.6346842</v>
      </c>
      <c r="G122" s="14">
        <f>F121*G4</f>
        <v>2731682.8971601827</v>
      </c>
      <c r="H122" s="15">
        <f>H121+H121*H4</f>
        <v>7384133797.593887</v>
      </c>
      <c r="I122" s="14">
        <f>H121*I4</f>
        <v>307672241.566412</v>
      </c>
    </row>
    <row r="123" spans="1:9" ht="12.75">
      <c r="A123" s="1" t="s">
        <v>124</v>
      </c>
      <c r="B123" s="15">
        <f>B122+B122*B4</f>
        <v>2479.6523407230884</v>
      </c>
      <c r="C123" s="14">
        <f>B122*C4</f>
        <v>118.07868289157564</v>
      </c>
      <c r="D123" s="15">
        <f>D122+D122*D4</f>
        <v>475744.11297478765</v>
      </c>
      <c r="E123" s="14">
        <f>D122*E4</f>
        <v>21624.732407944895</v>
      </c>
      <c r="F123" s="15">
        <f>F122+F122*F4</f>
        <v>72253012.62988682</v>
      </c>
      <c r="G123" s="14">
        <f>F122*G4</f>
        <v>3141435.3317342103</v>
      </c>
      <c r="H123" s="15">
        <f>H122+H122*H4</f>
        <v>8860960557.112665</v>
      </c>
      <c r="I123" s="14">
        <f>H122*I4</f>
        <v>369206689.8796944</v>
      </c>
    </row>
    <row r="124" spans="1:9" ht="12.75">
      <c r="A124" s="1" t="s">
        <v>125</v>
      </c>
      <c r="B124" s="15">
        <f>B123+B123*B4</f>
        <v>2603.6349577592428</v>
      </c>
      <c r="C124" s="14">
        <f>B123*C4</f>
        <v>123.98261703615442</v>
      </c>
      <c r="D124" s="15">
        <f>D123+D123*D4</f>
        <v>523318.5242722664</v>
      </c>
      <c r="E124" s="14">
        <f>D123*E4</f>
        <v>23787.205648739386</v>
      </c>
      <c r="F124" s="15">
        <f>F123+F123*F4</f>
        <v>83090964.52436984</v>
      </c>
      <c r="G124" s="14">
        <f>F123*G4</f>
        <v>3612650.6314943414</v>
      </c>
      <c r="H124" s="15">
        <f>H123+H123*H4</f>
        <v>10633152668.535198</v>
      </c>
      <c r="I124" s="14">
        <f>H123*I4</f>
        <v>443048027.85563326</v>
      </c>
    </row>
    <row r="125" spans="1:9" ht="12.75">
      <c r="A125" s="1" t="s">
        <v>126</v>
      </c>
      <c r="B125" s="15">
        <f>B124+B124*B4</f>
        <v>2733.816705647205</v>
      </c>
      <c r="C125" s="14">
        <f>B124*C4</f>
        <v>130.18174788796213</v>
      </c>
      <c r="D125" s="15">
        <f>D124+D124*D4</f>
        <v>575650.376699493</v>
      </c>
      <c r="E125" s="14">
        <f>D124*E4</f>
        <v>26165.926213613322</v>
      </c>
      <c r="F125" s="15">
        <f>F124+F124*F4</f>
        <v>95554609.20302531</v>
      </c>
      <c r="G125" s="14">
        <f>F124*G4</f>
        <v>4154548.226218492</v>
      </c>
      <c r="H125" s="15">
        <f>H124+H124*H4</f>
        <v>12759783202.242237</v>
      </c>
      <c r="I125" s="14">
        <f>H124*I4</f>
        <v>531657633.42675996</v>
      </c>
    </row>
    <row r="126" spans="1:9" ht="12.75">
      <c r="A126" s="1" t="s">
        <v>127</v>
      </c>
      <c r="B126" s="15">
        <f>B125+B125*B4</f>
        <v>2870.507540929565</v>
      </c>
      <c r="C126" s="14">
        <f>B125*C4</f>
        <v>136.69083528236024</v>
      </c>
      <c r="D126" s="15">
        <f>D125+D125*D4</f>
        <v>633215.4143694424</v>
      </c>
      <c r="E126" s="14">
        <f>D125*E4</f>
        <v>28782.518834974653</v>
      </c>
      <c r="F126" s="15">
        <f>F125+F125*F4</f>
        <v>109887800.5834791</v>
      </c>
      <c r="G126" s="14">
        <f>F125*G4</f>
        <v>4777730.460151265</v>
      </c>
      <c r="H126" s="15">
        <f>H125+H125*H4</f>
        <v>15311739842.690685</v>
      </c>
      <c r="I126" s="14">
        <f>H125*I4</f>
        <v>637989160.1121119</v>
      </c>
    </row>
    <row r="127" spans="1:9" ht="12.75">
      <c r="A127" s="1" t="s">
        <v>128</v>
      </c>
      <c r="B127" s="15">
        <f>B126+B126*B4</f>
        <v>3014.0329179760433</v>
      </c>
      <c r="C127" s="14">
        <f>B126*C4</f>
        <v>143.52537704647827</v>
      </c>
      <c r="D127" s="15">
        <f>D126+D126*D4</f>
        <v>696536.9558063867</v>
      </c>
      <c r="E127" s="14">
        <f>D126*E4</f>
        <v>31660.770718472122</v>
      </c>
      <c r="F127" s="15">
        <f>F126+F126*F4</f>
        <v>126370970.67100097</v>
      </c>
      <c r="G127" s="14">
        <f>F126*G4</f>
        <v>5494390.029173955</v>
      </c>
      <c r="H127" s="15">
        <f>H126+H126*H4</f>
        <v>18374087811.22882</v>
      </c>
      <c r="I127" s="14">
        <f>H126*I4</f>
        <v>765586992.1345344</v>
      </c>
    </row>
    <row r="128" spans="1:9" ht="12.75">
      <c r="A128" s="1" t="s">
        <v>129</v>
      </c>
      <c r="B128" s="15">
        <f>B127+B127*B4</f>
        <v>3164.7345638748457</v>
      </c>
      <c r="C128" s="14">
        <f>B127*C4</f>
        <v>150.70164589880218</v>
      </c>
      <c r="D128" s="15">
        <f>D127+D127*D4</f>
        <v>766190.6513870254</v>
      </c>
      <c r="E128" s="14">
        <f>D127*E4</f>
        <v>34826.847790319334</v>
      </c>
      <c r="F128" s="15">
        <f>F127+F127*F4</f>
        <v>145326616.27165112</v>
      </c>
      <c r="G128" s="14">
        <f>F127*G4</f>
        <v>6318548.533550049</v>
      </c>
      <c r="H128" s="15">
        <f>H127+H127*H4</f>
        <v>22048905373.474586</v>
      </c>
      <c r="I128" s="14">
        <f>H127*I4</f>
        <v>918704390.5614411</v>
      </c>
    </row>
    <row r="129" spans="1:9" ht="12.75">
      <c r="A129" s="1" t="s">
        <v>130</v>
      </c>
      <c r="B129" s="15">
        <f>B128+B128*B4</f>
        <v>3322.971292068588</v>
      </c>
      <c r="C129" s="14">
        <f>B128*C4</f>
        <v>158.2367281937423</v>
      </c>
      <c r="D129" s="15">
        <f>D128+D128*D4</f>
        <v>842809.7165257279</v>
      </c>
      <c r="E129" s="14">
        <f>D128*E4</f>
        <v>38309.53256935127</v>
      </c>
      <c r="F129" s="15">
        <f>F128+F128*F4</f>
        <v>167125608.7123988</v>
      </c>
      <c r="G129" s="14">
        <f>F128*G4</f>
        <v>7266330.813582556</v>
      </c>
      <c r="H129" s="15">
        <f>H128+H128*H4</f>
        <v>26458686448.169502</v>
      </c>
      <c r="I129" s="14">
        <f>H128*I4</f>
        <v>1102445268.6737294</v>
      </c>
    </row>
    <row r="130" spans="1:9" ht="12.75">
      <c r="A130" s="1" t="s">
        <v>131</v>
      </c>
      <c r="B130" s="15">
        <f>B129+B129*B4</f>
        <v>3489.1198566720172</v>
      </c>
      <c r="C130" s="14">
        <f>B129*C4</f>
        <v>166.1485646034294</v>
      </c>
      <c r="D130" s="15">
        <f>D129+D129*D4</f>
        <v>927090.6881783006</v>
      </c>
      <c r="E130" s="14">
        <f>D129*E4</f>
        <v>42140.4858262864</v>
      </c>
      <c r="F130" s="15">
        <f>F129+F129*F4</f>
        <v>192194450.01925862</v>
      </c>
      <c r="G130" s="14">
        <f>F129*G4</f>
        <v>8356280.43561994</v>
      </c>
      <c r="H130" s="15">
        <f>H129+H129*H4</f>
        <v>31750423737.803402</v>
      </c>
      <c r="I130" s="14">
        <f>H129*I4</f>
        <v>1322934322.4084752</v>
      </c>
    </row>
    <row r="131" spans="1:9" ht="12.75">
      <c r="A131" s="1" t="s">
        <v>132</v>
      </c>
      <c r="B131" s="15">
        <f>B130+B130*B4</f>
        <v>3663.575849505618</v>
      </c>
      <c r="C131" s="14">
        <f>B130*C4</f>
        <v>174.45599283360087</v>
      </c>
      <c r="D131" s="15">
        <f>D130+D130*D4</f>
        <v>1019799.7569961307</v>
      </c>
      <c r="E131" s="14">
        <f>D130*E4</f>
        <v>46354.53440891503</v>
      </c>
      <c r="F131" s="15">
        <f>F130+F130*F4</f>
        <v>221023617.52214742</v>
      </c>
      <c r="G131" s="14">
        <f>F130*G4</f>
        <v>9609722.500962932</v>
      </c>
      <c r="H131" s="15">
        <f>H130+H130*H4</f>
        <v>38100508485.36408</v>
      </c>
      <c r="I131" s="14">
        <f>H130*I4</f>
        <v>1587521186.89017</v>
      </c>
    </row>
    <row r="132" spans="1:9" ht="12.75">
      <c r="A132" s="1" t="s">
        <v>133</v>
      </c>
      <c r="B132" s="15">
        <f>B131+B131*B4</f>
        <v>3846.7546419808987</v>
      </c>
      <c r="C132" s="14">
        <f>B131*C4</f>
        <v>183.17879247528091</v>
      </c>
      <c r="D132" s="15">
        <f>D131+D131*D4</f>
        <v>1121779.7326957437</v>
      </c>
      <c r="E132" s="14">
        <f>D131*E4</f>
        <v>50989.98784980654</v>
      </c>
      <c r="F132" s="15">
        <f>F131+F131*F4</f>
        <v>254177160.15046954</v>
      </c>
      <c r="G132" s="14">
        <f>F131*G4</f>
        <v>11051180.876107372</v>
      </c>
      <c r="H132" s="15">
        <f>H131+H131*H4</f>
        <v>45720610182.4369</v>
      </c>
      <c r="I132" s="14">
        <f>H131*I4</f>
        <v>1905025424.2682042</v>
      </c>
    </row>
    <row r="133" spans="1:9" ht="12.75">
      <c r="A133" s="1" t="s">
        <v>134</v>
      </c>
      <c r="B133" s="15">
        <f>B132+B132*B4</f>
        <v>4039.0923740799435</v>
      </c>
      <c r="C133" s="14">
        <f>B132*C4</f>
        <v>192.33773209904496</v>
      </c>
      <c r="D133" s="15">
        <f>D132+D132*D4</f>
        <v>1233957.705965318</v>
      </c>
      <c r="E133" s="14">
        <f>D132*E4</f>
        <v>56088.98663478719</v>
      </c>
      <c r="F133" s="15">
        <f>F132+F132*F4</f>
        <v>292303734.17304</v>
      </c>
      <c r="G133" s="14">
        <f>F132*G4</f>
        <v>12708858.007523477</v>
      </c>
      <c r="H133" s="15">
        <f>H132+H132*H4</f>
        <v>54864732218.92428</v>
      </c>
      <c r="I133" s="14">
        <f>H132*I4</f>
        <v>2286030509.121845</v>
      </c>
    </row>
    <row r="134" spans="1:9" ht="12.75">
      <c r="A134" s="1" t="s">
        <v>135</v>
      </c>
      <c r="B134" s="15">
        <f>B133+B133*B4</f>
        <v>4241.04699278394</v>
      </c>
      <c r="C134" s="14">
        <f>B133*C4</f>
        <v>201.9546187039972</v>
      </c>
      <c r="D134" s="15">
        <f>D133+D133*D4</f>
        <v>1357353.47656185</v>
      </c>
      <c r="E134" s="14">
        <f>D133*E4</f>
        <v>61697.8852982659</v>
      </c>
      <c r="F134" s="15">
        <f>F133+F133*F4</f>
        <v>336149294.298996</v>
      </c>
      <c r="G134" s="14">
        <f>F133*G4</f>
        <v>14615186.708651999</v>
      </c>
      <c r="H134" s="15">
        <f>H133+H133*H4</f>
        <v>65837678662.70914</v>
      </c>
      <c r="I134" s="14">
        <f>H133*I4</f>
        <v>2743236610.946214</v>
      </c>
    </row>
    <row r="135" spans="1:9" ht="12.75">
      <c r="A135" s="1" t="s">
        <v>136</v>
      </c>
      <c r="B135" s="15">
        <f>B134+B134*B4</f>
        <v>4453.099342423137</v>
      </c>
      <c r="C135" s="14">
        <f>B134*C4</f>
        <v>212.05234963919702</v>
      </c>
      <c r="D135" s="15">
        <f>D134+D134*D4</f>
        <v>1493088.824218035</v>
      </c>
      <c r="E135" s="14">
        <f>D134*E4</f>
        <v>67867.6738280925</v>
      </c>
      <c r="F135" s="15">
        <f>F134+F134*F4</f>
        <v>386571688.4438454</v>
      </c>
      <c r="G135" s="14">
        <f>F134*G4</f>
        <v>16807464.714949798</v>
      </c>
      <c r="H135" s="15">
        <f>H134+H134*H4</f>
        <v>79005214395.25096</v>
      </c>
      <c r="I135" s="14">
        <f>H134*I4</f>
        <v>3291883933.135457</v>
      </c>
    </row>
    <row r="136" spans="1:9" ht="12.75">
      <c r="A136" s="1" t="s">
        <v>137</v>
      </c>
      <c r="B136" s="15">
        <f>B135+B135*B4</f>
        <v>4675.754309544294</v>
      </c>
      <c r="C136" s="14">
        <f>B135*C4</f>
        <v>222.6549671211569</v>
      </c>
      <c r="D136" s="15">
        <f>D135+D135*D4</f>
        <v>1642397.7066398384</v>
      </c>
      <c r="E136" s="14">
        <f>D135*E4</f>
        <v>74654.44121090176</v>
      </c>
      <c r="F136" s="15">
        <f>F135+F135*F4</f>
        <v>444557441.7104222</v>
      </c>
      <c r="G136" s="14">
        <f>F135*G4</f>
        <v>19328584.42219227</v>
      </c>
      <c r="H136" s="15">
        <f>H135+H135*H4</f>
        <v>94806257274.30115</v>
      </c>
      <c r="I136" s="14">
        <f>H135*I4</f>
        <v>3950260719.7625484</v>
      </c>
    </row>
    <row r="137" spans="1:9" ht="12.75">
      <c r="A137" s="16" t="s">
        <v>138</v>
      </c>
      <c r="B137" s="16" t="str">
        <f>A137</f>
        <v>End of month 6</v>
      </c>
      <c r="C137" s="17"/>
      <c r="D137" s="16" t="str">
        <f>B137</f>
        <v>End of month 6</v>
      </c>
      <c r="E137" s="17"/>
      <c r="F137" s="16" t="str">
        <f>D137</f>
        <v>End of month 6</v>
      </c>
      <c r="G137" s="17"/>
      <c r="H137" s="16" t="str">
        <f>F137</f>
        <v>End of month 6</v>
      </c>
      <c r="I137" s="17"/>
    </row>
    <row r="138" spans="1:9" ht="12.75">
      <c r="A138" s="1" t="s">
        <v>139</v>
      </c>
      <c r="B138" s="15">
        <f>B136+B136*B4</f>
        <v>4909.542025021509</v>
      </c>
      <c r="C138" s="14">
        <f>B136*C4</f>
        <v>233.78771547721473</v>
      </c>
      <c r="D138" s="15">
        <f>D136+D136*D4</f>
        <v>1806637.4773038223</v>
      </c>
      <c r="E138" s="14">
        <f>D136*E4</f>
        <v>82119.88533199193</v>
      </c>
      <c r="F138" s="15">
        <f>F136+F136*F4</f>
        <v>511241057.9669855</v>
      </c>
      <c r="G138" s="14">
        <f>F136*G4</f>
        <v>22227872.085521113</v>
      </c>
      <c r="H138" s="15">
        <f>H136+H136*H4</f>
        <v>113767508729.16138</v>
      </c>
      <c r="I138" s="14">
        <f>H136*I4</f>
        <v>4740312863.715057</v>
      </c>
    </row>
    <row r="139" spans="1:9" ht="12.75">
      <c r="A139" s="1" t="s">
        <v>140</v>
      </c>
      <c r="B139" s="15">
        <f>B138+B138*B4</f>
        <v>5155.019126272585</v>
      </c>
      <c r="C139" s="14">
        <f>B138*C4</f>
        <v>245.47710125107548</v>
      </c>
      <c r="D139" s="15">
        <f>D138+D138*D4</f>
        <v>1987301.2250342045</v>
      </c>
      <c r="E139" s="14">
        <f>D138*E4</f>
        <v>90331.87386519113</v>
      </c>
      <c r="F139" s="15">
        <f>F138+F138*F4</f>
        <v>587927216.6620333</v>
      </c>
      <c r="G139" s="14">
        <f>F138*G4</f>
        <v>25562052.898349278</v>
      </c>
      <c r="H139" s="15">
        <f>H138+H138*H4</f>
        <v>136521010474.99365</v>
      </c>
      <c r="I139" s="14">
        <f>H138*I4</f>
        <v>5688375436.458069</v>
      </c>
    </row>
    <row r="140" spans="1:9" ht="12.75">
      <c r="A140" s="1" t="s">
        <v>141</v>
      </c>
      <c r="B140" s="15">
        <f>B139+B139*B4</f>
        <v>5412.770082586214</v>
      </c>
      <c r="C140" s="14">
        <f>B139*C4</f>
        <v>257.7509563136293</v>
      </c>
      <c r="D140" s="15">
        <f>D139+D139*D4</f>
        <v>2186031.347537625</v>
      </c>
      <c r="E140" s="14">
        <f>D139*E4</f>
        <v>99365.06125171023</v>
      </c>
      <c r="F140" s="15">
        <f>F139+F139*F4</f>
        <v>676116299.1613383</v>
      </c>
      <c r="G140" s="14">
        <f>F139*G4</f>
        <v>29396360.833101667</v>
      </c>
      <c r="H140" s="15">
        <f>H139+H139*H4</f>
        <v>163825212569.99237</v>
      </c>
      <c r="I140" s="14">
        <f>H139*I4</f>
        <v>6826050523.749683</v>
      </c>
    </row>
    <row r="141" spans="1:9" ht="12.75">
      <c r="A141" s="1" t="s">
        <v>142</v>
      </c>
      <c r="B141" s="15">
        <f>B140+B140*B4</f>
        <v>5683.4085867155245</v>
      </c>
      <c r="C141" s="14">
        <f>B140*C4</f>
        <v>270.6385041293107</v>
      </c>
      <c r="D141" s="15">
        <f>D140+D140*D4</f>
        <v>2404634.4822913874</v>
      </c>
      <c r="E141" s="14">
        <f>D140*E4</f>
        <v>109301.56737688126</v>
      </c>
      <c r="F141" s="15">
        <f>F140+F140*F4</f>
        <v>777533744.035539</v>
      </c>
      <c r="G141" s="14">
        <f>F140*G4</f>
        <v>33805814.95806692</v>
      </c>
      <c r="H141" s="15">
        <f>H140+H140*H4</f>
        <v>196590255083.99084</v>
      </c>
      <c r="I141" s="14">
        <f>H140*I4</f>
        <v>8191260628.499619</v>
      </c>
    </row>
    <row r="142" spans="1:9" ht="12.75">
      <c r="A142" s="1" t="s">
        <v>143</v>
      </c>
      <c r="B142" s="15">
        <f>B141+B141*B4</f>
        <v>5967.579016051301</v>
      </c>
      <c r="C142" s="14">
        <f>B141*C4</f>
        <v>284.17042933577625</v>
      </c>
      <c r="D142" s="15">
        <f>D141+D141*D4</f>
        <v>2645097.930520526</v>
      </c>
      <c r="E142" s="14">
        <f>D141*E4</f>
        <v>120231.72411456937</v>
      </c>
      <c r="F142" s="15">
        <f>F141+F141*F4</f>
        <v>894163805.6408699</v>
      </c>
      <c r="G142" s="14">
        <f>F141*G4</f>
        <v>38876687.20177695</v>
      </c>
      <c r="H142" s="15">
        <f>H141+H141*H4</f>
        <v>235908306100.789</v>
      </c>
      <c r="I142" s="14">
        <f>H141*I4</f>
        <v>9829512754.199543</v>
      </c>
    </row>
    <row r="143" spans="1:9" ht="12.75">
      <c r="A143" s="1" t="s">
        <v>144</v>
      </c>
      <c r="B143" s="15">
        <f>B142+B142*B4</f>
        <v>6265.957966853865</v>
      </c>
      <c r="C143" s="14">
        <f>B142*C4</f>
        <v>298.37895080256504</v>
      </c>
      <c r="D143" s="15">
        <f>D142+D142*D4</f>
        <v>2909607.7235725787</v>
      </c>
      <c r="E143" s="14">
        <f>D142*E4</f>
        <v>132254.8965260263</v>
      </c>
      <c r="F143" s="15">
        <f>F142+F142*F4</f>
        <v>1028288376.4870003</v>
      </c>
      <c r="G143" s="14">
        <f>F142*G4</f>
        <v>44708190.282043494</v>
      </c>
      <c r="H143" s="15">
        <f>H142+H142*H4</f>
        <v>283089967320.9468</v>
      </c>
      <c r="I143" s="14">
        <f>H142*I4</f>
        <v>11795415305.039452</v>
      </c>
    </row>
    <row r="144" spans="1:9" ht="12.75">
      <c r="A144" s="1" t="s">
        <v>145</v>
      </c>
      <c r="B144" s="15">
        <f>B143+B143*B4</f>
        <v>6579.255865196559</v>
      </c>
      <c r="C144" s="14">
        <f>B143*C4</f>
        <v>313.2978983426933</v>
      </c>
      <c r="D144" s="15">
        <f>D143+D143*D4</f>
        <v>3200568.4959298368</v>
      </c>
      <c r="E144" s="14">
        <f>D143*E4</f>
        <v>145480.38617862895</v>
      </c>
      <c r="F144" s="15">
        <f>F143+F143*F4</f>
        <v>1182531632.9600503</v>
      </c>
      <c r="G144" s="14">
        <f>F143*G4</f>
        <v>51414418.82435002</v>
      </c>
      <c r="H144" s="15">
        <f>H143+H143*H4</f>
        <v>339707960785.1361</v>
      </c>
      <c r="I144" s="14">
        <f>H143*I4</f>
        <v>14154498366.04734</v>
      </c>
    </row>
    <row r="145" spans="1:9" ht="12.75">
      <c r="A145" s="1" t="s">
        <v>146</v>
      </c>
      <c r="B145" s="15">
        <f>B144+B144*B4</f>
        <v>6908.218658456387</v>
      </c>
      <c r="C145" s="14">
        <f>B144*C4</f>
        <v>328.962793259828</v>
      </c>
      <c r="D145" s="15">
        <f>D144+D144*D4</f>
        <v>3520625.3455228205</v>
      </c>
      <c r="E145" s="14">
        <f>D144*E4</f>
        <v>160028.42479649186</v>
      </c>
      <c r="F145" s="15">
        <f>F144+F144*F4</f>
        <v>1359911377.904058</v>
      </c>
      <c r="G145" s="14">
        <f>F144*G4</f>
        <v>59126581.64800252</v>
      </c>
      <c r="H145" s="15">
        <f>H144+H144*H4</f>
        <v>407649552942.1633</v>
      </c>
      <c r="I145" s="14">
        <f>H144*I4</f>
        <v>16985398039.256805</v>
      </c>
    </row>
    <row r="146" spans="1:9" ht="12.75">
      <c r="A146" s="1" t="s">
        <v>147</v>
      </c>
      <c r="B146" s="15">
        <f>B145+B145*B4</f>
        <v>7253.629591379206</v>
      </c>
      <c r="C146" s="14">
        <f>B145*C4</f>
        <v>345.41093292281937</v>
      </c>
      <c r="D146" s="15">
        <f>D145+D145*D4</f>
        <v>3872687.8800751027</v>
      </c>
      <c r="E146" s="14">
        <f>D145*E4</f>
        <v>176031.26727614104</v>
      </c>
      <c r="F146" s="15">
        <f>F145+F145*F4</f>
        <v>1563898084.5896666</v>
      </c>
      <c r="G146" s="14">
        <f>F145*G4</f>
        <v>67995568.8952029</v>
      </c>
      <c r="H146" s="15">
        <f>H145+H145*H4</f>
        <v>489179463530.596</v>
      </c>
      <c r="I146" s="14">
        <f>H145*I4</f>
        <v>20382477647.108166</v>
      </c>
    </row>
    <row r="147" spans="1:9" ht="12.75">
      <c r="A147" s="1" t="s">
        <v>148</v>
      </c>
      <c r="B147" s="15">
        <f>B146+B146*B4</f>
        <v>7616.311070948167</v>
      </c>
      <c r="C147" s="14">
        <f>B146*C4</f>
        <v>362.68147956896036</v>
      </c>
      <c r="D147" s="15">
        <f>D146+D146*D4</f>
        <v>4259956.668082613</v>
      </c>
      <c r="E147" s="14">
        <f>D146*E4</f>
        <v>193634.39400375515</v>
      </c>
      <c r="F147" s="15">
        <f>F146+F146*F4</f>
        <v>1798482797.2781167</v>
      </c>
      <c r="G147" s="14">
        <f>F146*G4</f>
        <v>78194904.22948334</v>
      </c>
      <c r="H147" s="15">
        <f>H146+H146*H4</f>
        <v>587015356236.7152</v>
      </c>
      <c r="I147" s="14">
        <f>H146*I4</f>
        <v>24458973176.5298</v>
      </c>
    </row>
    <row r="148" spans="1:9" ht="12.75">
      <c r="A148" s="1" t="s">
        <v>149</v>
      </c>
      <c r="B148" s="15">
        <f>B147+B147*B4</f>
        <v>7997.126624495575</v>
      </c>
      <c r="C148" s="14">
        <f>B147*C4</f>
        <v>380.8155535474084</v>
      </c>
      <c r="D148" s="15">
        <f>D147+D147*D4</f>
        <v>4685952.334890874</v>
      </c>
      <c r="E148" s="14">
        <f>D147*E4</f>
        <v>212997.83340413065</v>
      </c>
      <c r="F148" s="15">
        <f>F147+F147*F4</f>
        <v>2068255216.8698342</v>
      </c>
      <c r="G148" s="14">
        <f>F147*G4</f>
        <v>89924139.86390585</v>
      </c>
      <c r="H148" s="15">
        <f>H147+H147*H4</f>
        <v>704418427484.0582</v>
      </c>
      <c r="I148" s="14">
        <f>H147*I4</f>
        <v>29350767811.835762</v>
      </c>
    </row>
    <row r="149" spans="1:9" ht="12.75">
      <c r="A149" s="1" t="s">
        <v>150</v>
      </c>
      <c r="B149" s="15">
        <f>B148+B148*B4</f>
        <v>8396.982955720354</v>
      </c>
      <c r="C149" s="14">
        <f>B148*C4</f>
        <v>399.8563312247788</v>
      </c>
      <c r="D149" s="15">
        <f>D148+D148*D4</f>
        <v>5154547.568379962</v>
      </c>
      <c r="E149" s="14">
        <f>D148*E4</f>
        <v>234297.61674454372</v>
      </c>
      <c r="F149" s="15">
        <f>F148+F148*F4</f>
        <v>2378493499.4003096</v>
      </c>
      <c r="G149" s="14">
        <f>F148*G4</f>
        <v>103412760.84349172</v>
      </c>
      <c r="H149" s="15">
        <f>H148+H148*H4</f>
        <v>845302112980.8699</v>
      </c>
      <c r="I149" s="14">
        <f>H148*I4</f>
        <v>35220921374.20291</v>
      </c>
    </row>
    <row r="150" spans="1:9" ht="12.75">
      <c r="A150" s="1" t="s">
        <v>151</v>
      </c>
      <c r="B150" s="15">
        <f>B149+B149*B4</f>
        <v>8816.832103506371</v>
      </c>
      <c r="C150" s="14">
        <f>B149*C4</f>
        <v>419.84914778601774</v>
      </c>
      <c r="D150" s="15">
        <f>D149+D149*D4</f>
        <v>5670002.325217959</v>
      </c>
      <c r="E150" s="14">
        <f>D149*E4</f>
        <v>257727.3784189981</v>
      </c>
      <c r="F150" s="15">
        <f>F149+F149*F4</f>
        <v>2735267524.310356</v>
      </c>
      <c r="G150" s="14">
        <f>F149*G4</f>
        <v>118924674.97001548</v>
      </c>
      <c r="H150" s="15">
        <f>H149+H149*H4</f>
        <v>1014362535577.0438</v>
      </c>
      <c r="I150" s="14">
        <f>H149*I4</f>
        <v>42265105649.043495</v>
      </c>
    </row>
    <row r="151" spans="1:9" ht="12.75">
      <c r="A151" s="1" t="s">
        <v>152</v>
      </c>
      <c r="B151" s="15">
        <f>B150+B150*B4</f>
        <v>9257.67370868169</v>
      </c>
      <c r="C151" s="14">
        <f>B150*C4</f>
        <v>440.8416051753186</v>
      </c>
      <c r="D151" s="15">
        <f>D150+D150*D4</f>
        <v>6237002.557739754</v>
      </c>
      <c r="E151" s="14">
        <f>D150*E4</f>
        <v>283500.11626089795</v>
      </c>
      <c r="F151" s="15">
        <f>F150+F150*F4</f>
        <v>3145557652.9569097</v>
      </c>
      <c r="G151" s="14">
        <f>F150*G4</f>
        <v>136763376.21551782</v>
      </c>
      <c r="H151" s="15">
        <f>H150+H150*H4</f>
        <v>1217235042692.4526</v>
      </c>
      <c r="I151" s="14">
        <f>H150*I4</f>
        <v>50718126778.852196</v>
      </c>
    </row>
    <row r="152" spans="1:9" ht="12.75">
      <c r="A152" s="1" t="s">
        <v>153</v>
      </c>
      <c r="B152" s="15">
        <f>B151+B151*B4</f>
        <v>9720.557394115775</v>
      </c>
      <c r="C152" s="14">
        <f>B151*C4</f>
        <v>462.88368543408455</v>
      </c>
      <c r="D152" s="15">
        <f>D151+D151*D4</f>
        <v>6860702.81351373</v>
      </c>
      <c r="E152" s="14">
        <f>D151*E4</f>
        <v>311850.1278869877</v>
      </c>
      <c r="F152" s="15">
        <f>F151+F151*F4</f>
        <v>3617391300.900446</v>
      </c>
      <c r="G152" s="14">
        <f>F151*G4</f>
        <v>157277882.64784548</v>
      </c>
      <c r="H152" s="15">
        <f>H151+H151*H4</f>
        <v>1460682051230.943</v>
      </c>
      <c r="I152" s="14">
        <f>H151*I4</f>
        <v>60861752134.622635</v>
      </c>
    </row>
    <row r="153" spans="1:9" ht="12.75">
      <c r="A153" s="1" t="s">
        <v>154</v>
      </c>
      <c r="B153" s="15">
        <f>B152+B152*B4</f>
        <v>10206.585263821564</v>
      </c>
      <c r="C153" s="14">
        <f>B152*C4</f>
        <v>486.02786970578876</v>
      </c>
      <c r="D153" s="15">
        <f>D152+D152*D4</f>
        <v>7546773.094865102</v>
      </c>
      <c r="E153" s="14">
        <f>D152*E4</f>
        <v>343035.14067568653</v>
      </c>
      <c r="F153" s="15">
        <f>F152+F152*F4</f>
        <v>4159999996.035513</v>
      </c>
      <c r="G153" s="14">
        <f>F152*G4</f>
        <v>180869565.0450223</v>
      </c>
      <c r="H153" s="15">
        <f>H152+H152*H4</f>
        <v>1752818461477.1318</v>
      </c>
      <c r="I153" s="14">
        <f>H152*I4</f>
        <v>73034102561.54716</v>
      </c>
    </row>
    <row r="154" spans="1:9" ht="12.75">
      <c r="A154" s="1" t="s">
        <v>155</v>
      </c>
      <c r="B154" s="15">
        <f>B153+B153*B4</f>
        <v>10716.914527012643</v>
      </c>
      <c r="C154" s="14">
        <f>B153*C4</f>
        <v>510.3292631910782</v>
      </c>
      <c r="D154" s="15">
        <f>D153+D153*D4</f>
        <v>8301450.404351613</v>
      </c>
      <c r="E154" s="14">
        <f>D153*E4</f>
        <v>377338.6547432551</v>
      </c>
      <c r="F154" s="15">
        <f>F153+F153*F4</f>
        <v>4783999995.44084</v>
      </c>
      <c r="G154" s="14">
        <f>F153*G4</f>
        <v>207999999.80177566</v>
      </c>
      <c r="H154" s="15">
        <f>H153+H153*H4</f>
        <v>2103382153772.558</v>
      </c>
      <c r="I154" s="14">
        <f>H153*I4</f>
        <v>87640923073.8566</v>
      </c>
    </row>
    <row r="155" spans="1:9" ht="12.75">
      <c r="A155" s="1" t="s">
        <v>156</v>
      </c>
      <c r="B155" s="15">
        <f>B154+B154*B4</f>
        <v>11252.760253363274</v>
      </c>
      <c r="C155" s="14">
        <f>B154*C4</f>
        <v>535.8457263506322</v>
      </c>
      <c r="D155" s="15">
        <f>D154+D154*D4</f>
        <v>9131595.444786774</v>
      </c>
      <c r="E155" s="14">
        <f>D154*E4</f>
        <v>415072.52021758066</v>
      </c>
      <c r="F155" s="15">
        <f>F154+F154*F4</f>
        <v>5501599994.756966</v>
      </c>
      <c r="G155" s="14">
        <f>F154*G4</f>
        <v>239199999.772042</v>
      </c>
      <c r="H155" s="15">
        <f>H154+H154*H4</f>
        <v>2524058584527.07</v>
      </c>
      <c r="I155" s="14">
        <f>H154*I4</f>
        <v>105169107688.62791</v>
      </c>
    </row>
    <row r="156" spans="1:9" ht="12.75">
      <c r="A156" s="1" t="s">
        <v>157</v>
      </c>
      <c r="B156" s="15">
        <f>B155+B155*B4</f>
        <v>11815.398266031438</v>
      </c>
      <c r="C156" s="14">
        <f>B155*C4</f>
        <v>562.6380126681637</v>
      </c>
      <c r="D156" s="15">
        <f>D155+D155*D4</f>
        <v>10044754.989265451</v>
      </c>
      <c r="E156" s="14">
        <f>D155*E4</f>
        <v>456579.7722393387</v>
      </c>
      <c r="F156" s="15">
        <f>F155+F155*F4</f>
        <v>6326839993.9705105</v>
      </c>
      <c r="G156" s="14">
        <f>F155*G4</f>
        <v>275079999.7378483</v>
      </c>
      <c r="H156" s="15">
        <f>H155+H155*H4</f>
        <v>3028870301432.484</v>
      </c>
      <c r="I156" s="14">
        <f>H155*I4</f>
        <v>126202929226.3535</v>
      </c>
    </row>
    <row r="157" spans="1:9" ht="12.75">
      <c r="A157" s="1" t="s">
        <v>158</v>
      </c>
      <c r="B157" s="15">
        <f>B156+B156*B4</f>
        <v>12406.16817933301</v>
      </c>
      <c r="C157" s="14">
        <f>B156*C4</f>
        <v>590.7699133015719</v>
      </c>
      <c r="D157" s="15">
        <f>D156+D156*D4</f>
        <v>11049230.488191996</v>
      </c>
      <c r="E157" s="14">
        <f>D156*E4</f>
        <v>502237.7494632726</v>
      </c>
      <c r="F157" s="15">
        <f>F156+F156*F4</f>
        <v>7275865993.066087</v>
      </c>
      <c r="G157" s="14">
        <f>F156*G4</f>
        <v>316341999.69852555</v>
      </c>
      <c r="H157" s="15">
        <f>H156+H156*H4</f>
        <v>3634644361718.9805</v>
      </c>
      <c r="I157" s="14">
        <f>H156*I4</f>
        <v>151443515071.6242</v>
      </c>
    </row>
    <row r="158" spans="1:9" ht="12.75">
      <c r="A158" s="1" t="s">
        <v>159</v>
      </c>
      <c r="B158" s="15">
        <f>B157+B157*B4</f>
        <v>13026.47658829966</v>
      </c>
      <c r="C158" s="14">
        <f>B157*C4</f>
        <v>620.3084089666505</v>
      </c>
      <c r="D158" s="15">
        <f>D157+D157*D4</f>
        <v>12154153.537011195</v>
      </c>
      <c r="E158" s="14">
        <f>D157*E4</f>
        <v>552461.5244095998</v>
      </c>
      <c r="F158" s="15">
        <f>F157+F157*F4</f>
        <v>8367245892.026</v>
      </c>
      <c r="G158" s="14">
        <f>F157*G4</f>
        <v>363793299.65330434</v>
      </c>
      <c r="H158" s="15">
        <f>H157+H157*H4</f>
        <v>4361573234062.7764</v>
      </c>
      <c r="I158" s="14">
        <f>H157*I4</f>
        <v>181732218085.94904</v>
      </c>
    </row>
    <row r="159" spans="1:9" ht="12.75">
      <c r="A159" s="1" t="s">
        <v>160</v>
      </c>
      <c r="B159" s="15">
        <f>B158+B158*B4</f>
        <v>13677.800417714643</v>
      </c>
      <c r="C159" s="14">
        <f>B158*C4</f>
        <v>651.323829414983</v>
      </c>
      <c r="D159" s="15">
        <f>D158+D158*D4</f>
        <v>13369568.890712315</v>
      </c>
      <c r="E159" s="14">
        <f>D158*E4</f>
        <v>607707.6768505598</v>
      </c>
      <c r="F159" s="15">
        <f>F158+F158*F4</f>
        <v>9622332775.8299</v>
      </c>
      <c r="G159" s="14">
        <f>F158*G4</f>
        <v>418362294.6013</v>
      </c>
      <c r="H159" s="15">
        <f>H158+H158*H4</f>
        <v>5233887880875.332</v>
      </c>
      <c r="I159" s="14">
        <f>H158*I4</f>
        <v>218078661703.13882</v>
      </c>
    </row>
    <row r="160" spans="1:9" ht="12.75">
      <c r="A160" s="16" t="s">
        <v>161</v>
      </c>
      <c r="B160" s="16" t="str">
        <f>A160</f>
        <v>End of month 7</v>
      </c>
      <c r="C160" s="17"/>
      <c r="D160" s="16" t="str">
        <f>B160</f>
        <v>End of month 7</v>
      </c>
      <c r="E160" s="17"/>
      <c r="F160" s="16" t="str">
        <f>D160</f>
        <v>End of month 7</v>
      </c>
      <c r="G160" s="17"/>
      <c r="H160" s="16" t="str">
        <f>F160</f>
        <v>End of month 7</v>
      </c>
      <c r="I160" s="17"/>
    </row>
    <row r="161" spans="1:9" ht="12.75">
      <c r="A161" s="1" t="s">
        <v>162</v>
      </c>
      <c r="B161" s="15">
        <f>B159+B159*B4</f>
        <v>14361.690438600375</v>
      </c>
      <c r="C161" s="14">
        <f>B159*C4</f>
        <v>683.8900208857322</v>
      </c>
      <c r="D161" s="15">
        <f>D159+D159*D4</f>
        <v>14706525.779783547</v>
      </c>
      <c r="E161" s="14">
        <f>D159*E4</f>
        <v>668478.4445356159</v>
      </c>
      <c r="F161" s="15">
        <f>F159+F159*F4</f>
        <v>11065682692.204386</v>
      </c>
      <c r="G161" s="14">
        <f>F159*G4</f>
        <v>481116638.7914951</v>
      </c>
      <c r="H161" s="15">
        <f>H159+H159*H4</f>
        <v>6280665457050.398</v>
      </c>
      <c r="I161" s="14">
        <f>H159*I4</f>
        <v>261694394043.7666</v>
      </c>
    </row>
    <row r="162" spans="1:9" ht="12.75">
      <c r="A162" s="1" t="s">
        <v>163</v>
      </c>
      <c r="B162" s="15">
        <f>B161+B161*B4</f>
        <v>15079.774960530394</v>
      </c>
      <c r="C162" s="14">
        <f>B161*C4</f>
        <v>718.0845219300188</v>
      </c>
      <c r="D162" s="15">
        <f>D161+D161*D4</f>
        <v>16177178.3577619</v>
      </c>
      <c r="E162" s="14">
        <f>D161*E4</f>
        <v>735326.2889891774</v>
      </c>
      <c r="F162" s="15">
        <f>F161+F161*F4</f>
        <v>12725535096.035044</v>
      </c>
      <c r="G162" s="14">
        <f>F161*G4</f>
        <v>553284134.6102194</v>
      </c>
      <c r="H162" s="15">
        <f>H161+H161*H4</f>
        <v>7536798548460.479</v>
      </c>
      <c r="I162" s="14">
        <f>H161*I4</f>
        <v>314033272852.51996</v>
      </c>
    </row>
    <row r="163" spans="1:9" ht="12.75">
      <c r="A163" s="1" t="s">
        <v>164</v>
      </c>
      <c r="B163" s="15">
        <f>B162+B162*B4</f>
        <v>15833.763708556915</v>
      </c>
      <c r="C163" s="14">
        <f>B162*C4</f>
        <v>753.9887480265197</v>
      </c>
      <c r="D163" s="15">
        <f>D162+D162*D4</f>
        <v>17794896.193538092</v>
      </c>
      <c r="E163" s="14">
        <f>D162*E4</f>
        <v>808858.9178880951</v>
      </c>
      <c r="F163" s="15">
        <f>F162+F162*F4</f>
        <v>14634365360.4403</v>
      </c>
      <c r="G163" s="14">
        <f>F162*G4</f>
        <v>636276754.8017522</v>
      </c>
      <c r="H163" s="15">
        <f>H162+H162*H4</f>
        <v>9044158258152.574</v>
      </c>
      <c r="I163" s="14">
        <f>H162*I4</f>
        <v>376839927423.0239</v>
      </c>
    </row>
    <row r="164" spans="1:9" ht="12.75">
      <c r="A164" s="1" t="s">
        <v>165</v>
      </c>
      <c r="B164" s="15">
        <f>B163+B163*B4</f>
        <v>16625.451893984762</v>
      </c>
      <c r="C164" s="14">
        <f>B163*C4</f>
        <v>791.6881854278458</v>
      </c>
      <c r="D164" s="15">
        <f>D163+D163*D4</f>
        <v>19574385.8128919</v>
      </c>
      <c r="E164" s="14">
        <f>D163*E4</f>
        <v>889744.8096769047</v>
      </c>
      <c r="F164" s="15">
        <f>F163+F163*F4</f>
        <v>16829520164.506344</v>
      </c>
      <c r="G164" s="14">
        <f>F163*G4</f>
        <v>731718268.0220151</v>
      </c>
      <c r="H164" s="15">
        <f>H163+H163*H4</f>
        <v>10852989909783.09</v>
      </c>
      <c r="I164" s="14">
        <f>H163*I4</f>
        <v>452207912907.6287</v>
      </c>
    </row>
    <row r="165" spans="1:9" ht="12.75">
      <c r="A165" s="1" t="s">
        <v>166</v>
      </c>
      <c r="B165" s="15">
        <f>B164+B164*B4</f>
        <v>17456.724488684</v>
      </c>
      <c r="C165" s="14">
        <f>B164*C4</f>
        <v>831.2725946992382</v>
      </c>
      <c r="D165" s="15">
        <f>D164+D164*D4</f>
        <v>21531824.39418109</v>
      </c>
      <c r="E165" s="14">
        <f>D164*E4</f>
        <v>978719.290644595</v>
      </c>
      <c r="F165" s="15">
        <f>F164+F164*F4</f>
        <v>19353948189.182297</v>
      </c>
      <c r="G165" s="14">
        <f>F164*G4</f>
        <v>841476008.2253172</v>
      </c>
      <c r="H165" s="15">
        <f>H164+H164*H4</f>
        <v>13023587891739.707</v>
      </c>
      <c r="I165" s="14">
        <f>H164*I4</f>
        <v>542649495489.15454</v>
      </c>
    </row>
    <row r="166" spans="1:9" ht="12.75">
      <c r="A166" s="1" t="s">
        <v>167</v>
      </c>
      <c r="B166" s="15">
        <f>B165+B165*B4</f>
        <v>18329.5607131182</v>
      </c>
      <c r="C166" s="14">
        <f>B165*C4</f>
        <v>872.8362244342002</v>
      </c>
      <c r="D166" s="15">
        <f>D165+D165*D4</f>
        <v>23685006.833599202</v>
      </c>
      <c r="E166" s="14">
        <f>D165*E4</f>
        <v>1076591.2197090546</v>
      </c>
      <c r="F166" s="15">
        <f>F165+F165*F4</f>
        <v>22257040417.559643</v>
      </c>
      <c r="G166" s="14">
        <f>F165*G4</f>
        <v>967697409.4591149</v>
      </c>
      <c r="H166" s="15">
        <f>H165+H165*H4</f>
        <v>15628305470087.648</v>
      </c>
      <c r="I166" s="14">
        <f>H165*I4</f>
        <v>651179394586.9854</v>
      </c>
    </row>
    <row r="167" spans="1:9" ht="12.75">
      <c r="A167" s="1" t="s">
        <v>168</v>
      </c>
      <c r="B167" s="15">
        <f>B166+B166*B4</f>
        <v>19246.03874877411</v>
      </c>
      <c r="C167" s="14">
        <f>B166*C4</f>
        <v>916.47803565591</v>
      </c>
      <c r="D167" s="15">
        <f>D166+D166*D4</f>
        <v>26053507.516959123</v>
      </c>
      <c r="E167" s="14">
        <f>D166*E4</f>
        <v>1184250.3416799603</v>
      </c>
      <c r="F167" s="15">
        <f>F166+F166*F4</f>
        <v>25595596480.19359</v>
      </c>
      <c r="G167" s="14">
        <f>F166*G4</f>
        <v>1112852020.8779821</v>
      </c>
      <c r="H167" s="15">
        <f>H166+H166*H4</f>
        <v>18753966564105.18</v>
      </c>
      <c r="I167" s="14">
        <f>H166*I4</f>
        <v>781415273504.3824</v>
      </c>
    </row>
    <row r="168" spans="1:9" ht="12.75">
      <c r="A168" s="1" t="s">
        <v>169</v>
      </c>
      <c r="B168" s="15">
        <f>B167+B167*B4</f>
        <v>20208.340686212814</v>
      </c>
      <c r="C168" s="14">
        <f>B167*C4</f>
        <v>962.3019374387055</v>
      </c>
      <c r="D168" s="15">
        <f>D167+D167*D4</f>
        <v>28658858.268655036</v>
      </c>
      <c r="E168" s="14">
        <f>D167*E4</f>
        <v>1302675.3758479562</v>
      </c>
      <c r="F168" s="15">
        <f>F167+F167*F4</f>
        <v>29434935952.222626</v>
      </c>
      <c r="G168" s="14">
        <f>F167*G4</f>
        <v>1279779824.0096796</v>
      </c>
      <c r="H168" s="15">
        <f>H167+H167*H4</f>
        <v>22504759876926.215</v>
      </c>
      <c r="I168" s="14">
        <f>H167*I4</f>
        <v>937698328205.259</v>
      </c>
    </row>
    <row r="169" spans="1:9" ht="12.75">
      <c r="A169" s="1" t="s">
        <v>170</v>
      </c>
      <c r="B169" s="15">
        <f>B168+B168*B4</f>
        <v>21218.757720523456</v>
      </c>
      <c r="C169" s="14">
        <f>B168*C4</f>
        <v>1010.4170343106407</v>
      </c>
      <c r="D169" s="15">
        <f>D168+D168*D4</f>
        <v>31524744.09552054</v>
      </c>
      <c r="E169" s="14">
        <f>D168*E4</f>
        <v>1432942.9134327518</v>
      </c>
      <c r="F169" s="15">
        <f>F168+F168*F4</f>
        <v>33850176345.05602</v>
      </c>
      <c r="G169" s="14">
        <f>F168*G4</f>
        <v>1471746797.6111314</v>
      </c>
      <c r="H169" s="15">
        <f>H168+H168*H4</f>
        <v>27005711852311.457</v>
      </c>
      <c r="I169" s="14">
        <f>H168*I4</f>
        <v>1125237993846.3108</v>
      </c>
    </row>
    <row r="170" spans="1:9" ht="12.75">
      <c r="A170" s="1" t="s">
        <v>171</v>
      </c>
      <c r="B170" s="15">
        <f>B169+B169*B4</f>
        <v>22279.695606549627</v>
      </c>
      <c r="C170" s="14">
        <f>B169*C4</f>
        <v>1060.937886026173</v>
      </c>
      <c r="D170" s="15">
        <f>D169+D169*D4</f>
        <v>34677218.50507259</v>
      </c>
      <c r="E170" s="14">
        <f>D169*E4</f>
        <v>1576237.2047760272</v>
      </c>
      <c r="F170" s="15">
        <f>F169+F169*F4</f>
        <v>38927702796.81442</v>
      </c>
      <c r="G170" s="14">
        <f>F169*G4</f>
        <v>1692508817.252801</v>
      </c>
      <c r="H170" s="15">
        <f>H169+H169*H4</f>
        <v>32406854222773.75</v>
      </c>
      <c r="I170" s="14">
        <f>H169*I4</f>
        <v>1350285592615.573</v>
      </c>
    </row>
    <row r="171" spans="1:9" ht="12.75">
      <c r="A171" s="1" t="s">
        <v>172</v>
      </c>
      <c r="B171" s="15">
        <f>B170+B170*B4</f>
        <v>23393.68038687711</v>
      </c>
      <c r="C171" s="14">
        <f>B170*C4</f>
        <v>1113.9847803274813</v>
      </c>
      <c r="D171" s="15">
        <f>D170+D170*D4</f>
        <v>38144940.35557985</v>
      </c>
      <c r="E171" s="14">
        <f>D170*E4</f>
        <v>1733860.9252536297</v>
      </c>
      <c r="F171" s="15">
        <f>F170+F170*F4</f>
        <v>44766858216.336586</v>
      </c>
      <c r="G171" s="14">
        <f>F170*G4</f>
        <v>1946385139.8407211</v>
      </c>
      <c r="H171" s="15">
        <f>H170+H170*H4</f>
        <v>38888225067328.5</v>
      </c>
      <c r="I171" s="14">
        <f>H170*I4</f>
        <v>1620342711138.6875</v>
      </c>
    </row>
    <row r="172" spans="1:9" ht="12.75">
      <c r="A172" s="1" t="s">
        <v>173</v>
      </c>
      <c r="B172" s="15">
        <f>B171+B171*B4</f>
        <v>24563.364406220964</v>
      </c>
      <c r="C172" s="14">
        <f>B171*C4</f>
        <v>1169.6840193438554</v>
      </c>
      <c r="D172" s="15">
        <f>D171+D171*D4</f>
        <v>41959434.39113784</v>
      </c>
      <c r="E172" s="14">
        <f>D171*E4</f>
        <v>1907247.0177789927</v>
      </c>
      <c r="F172" s="15">
        <f>F171+F171*F4</f>
        <v>51481886948.78707</v>
      </c>
      <c r="G172" s="14">
        <f>F171*G4</f>
        <v>2238342910.816829</v>
      </c>
      <c r="H172" s="15">
        <f>H171+H171*H4</f>
        <v>46665870080794.2</v>
      </c>
      <c r="I172" s="14">
        <f>H171*I4</f>
        <v>1944411253366.425</v>
      </c>
    </row>
    <row r="173" spans="1:9" ht="12.75">
      <c r="A173" s="1" t="s">
        <v>174</v>
      </c>
      <c r="B173" s="15">
        <f>B172+B172*B4</f>
        <v>25791.53262653201</v>
      </c>
      <c r="C173" s="14">
        <f>B172*C4</f>
        <v>1228.1682203110483</v>
      </c>
      <c r="D173" s="15">
        <f>D172+D172*D4</f>
        <v>46155377.83025162</v>
      </c>
      <c r="E173" s="14">
        <f>D172*E4</f>
        <v>2097971.719556892</v>
      </c>
      <c r="F173" s="15">
        <f>F172+F172*F4</f>
        <v>59204169991.10513</v>
      </c>
      <c r="G173" s="14">
        <f>F172*G4</f>
        <v>2574094347.4393535</v>
      </c>
      <c r="H173" s="15">
        <f>H172+H172*H4</f>
        <v>55999044096953.05</v>
      </c>
      <c r="I173" s="14">
        <f>H172*I4</f>
        <v>2333293504039.7104</v>
      </c>
    </row>
    <row r="174" spans="1:9" ht="12.75">
      <c r="A174" s="1" t="s">
        <v>175</v>
      </c>
      <c r="B174" s="15">
        <f>B173+B173*B4</f>
        <v>27081.10925785861</v>
      </c>
      <c r="C174" s="14">
        <f>B173*C4</f>
        <v>1289.5766313266006</v>
      </c>
      <c r="D174" s="15">
        <f>D173+D173*D4</f>
        <v>50770915.61327678</v>
      </c>
      <c r="E174" s="14">
        <f>D173*E4</f>
        <v>2307768.891512581</v>
      </c>
      <c r="F174" s="15">
        <f>F173+F173*F4</f>
        <v>68084795489.770905</v>
      </c>
      <c r="G174" s="14">
        <f>F173*G4</f>
        <v>2960208499.555257</v>
      </c>
      <c r="H174" s="15">
        <f>H173+H173*H4</f>
        <v>67198852916343.66</v>
      </c>
      <c r="I174" s="14">
        <f>H173*I4</f>
        <v>2799952204847.6523</v>
      </c>
    </row>
    <row r="175" spans="1:9" ht="12.75">
      <c r="A175" s="1" t="s">
        <v>176</v>
      </c>
      <c r="B175" s="15">
        <f>B174+B174*B4</f>
        <v>28435.16472075154</v>
      </c>
      <c r="C175" s="14">
        <f>B174*C4</f>
        <v>1354.0554628929306</v>
      </c>
      <c r="D175" s="15">
        <f>D174+D174*D4</f>
        <v>55848007.17460446</v>
      </c>
      <c r="E175" s="14">
        <f>D174*E4</f>
        <v>2538545.780663839</v>
      </c>
      <c r="F175" s="15">
        <f>F174+F174*F4</f>
        <v>78297514813.23654</v>
      </c>
      <c r="G175" s="14">
        <f>F174*G4</f>
        <v>3404239774.4885454</v>
      </c>
      <c r="H175" s="15">
        <f>H174+H174*H4</f>
        <v>80638623499612.39</v>
      </c>
      <c r="I175" s="14">
        <f>H174*I4</f>
        <v>3359942645817.183</v>
      </c>
    </row>
    <row r="176" spans="1:9" ht="12.75">
      <c r="A176" s="1" t="s">
        <v>177</v>
      </c>
      <c r="B176" s="15">
        <f>B175+B175*B4</f>
        <v>29856.92295678912</v>
      </c>
      <c r="C176" s="14">
        <f>B175*C4</f>
        <v>1421.7582360375773</v>
      </c>
      <c r="D176" s="15">
        <f>D175+D175*D4</f>
        <v>61432807.89206491</v>
      </c>
      <c r="E176" s="14">
        <f>D175*E4</f>
        <v>2792400.358730223</v>
      </c>
      <c r="F176" s="15">
        <f>F175+F175*F4</f>
        <v>90042142035.22202</v>
      </c>
      <c r="G176" s="14">
        <f>F175*G4</f>
        <v>3914875740.661827</v>
      </c>
      <c r="H176" s="15">
        <f>H175+H175*H4</f>
        <v>96766348199534.88</v>
      </c>
      <c r="I176" s="14">
        <f>H175*I4</f>
        <v>4031931174980.6196</v>
      </c>
    </row>
    <row r="177" spans="1:9" ht="12.75">
      <c r="A177" s="1" t="s">
        <v>178</v>
      </c>
      <c r="B177" s="15">
        <f>B176+B176*B4</f>
        <v>31349.769104628576</v>
      </c>
      <c r="C177" s="14">
        <f>B176*C4</f>
        <v>1492.846147839456</v>
      </c>
      <c r="D177" s="15">
        <f>D176+D176*D4</f>
        <v>67576088.6812714</v>
      </c>
      <c r="E177" s="14">
        <f>D176*E4</f>
        <v>3071640.3946032454</v>
      </c>
      <c r="F177" s="15">
        <f>F176+F176*F4</f>
        <v>103548463340.50531</v>
      </c>
      <c r="G177" s="14">
        <f>F176*G4</f>
        <v>4502107101.761101</v>
      </c>
      <c r="H177" s="15">
        <f>H176+H176*H4</f>
        <v>116119617839441.84</v>
      </c>
      <c r="I177" s="14">
        <f>H176*I4</f>
        <v>4838317409976.744</v>
      </c>
    </row>
    <row r="178" spans="1:9" ht="12.75">
      <c r="A178" s="1" t="s">
        <v>179</v>
      </c>
      <c r="B178" s="15">
        <f>B177+B177*B4</f>
        <v>32917.25755986001</v>
      </c>
      <c r="C178" s="14">
        <f>B177*C4</f>
        <v>1567.4884552314288</v>
      </c>
      <c r="D178" s="15">
        <f>D177+D177*D4</f>
        <v>74333697.54939854</v>
      </c>
      <c r="E178" s="14">
        <f>D177*E4</f>
        <v>3378804.4340635706</v>
      </c>
      <c r="F178" s="15">
        <f>F177+F177*F4</f>
        <v>119080732841.5811</v>
      </c>
      <c r="G178" s="14">
        <f>F177*G4</f>
        <v>5177423167.025266</v>
      </c>
      <c r="H178" s="15">
        <f>H177+H177*H4</f>
        <v>139343541407330.22</v>
      </c>
      <c r="I178" s="14">
        <f>H177*I4</f>
        <v>5805980891972.093</v>
      </c>
    </row>
    <row r="179" spans="1:9" ht="12.75">
      <c r="A179" s="1" t="s">
        <v>180</v>
      </c>
      <c r="B179" s="15">
        <f>B178+B178*B4</f>
        <v>34563.12043785301</v>
      </c>
      <c r="C179" s="14">
        <f>B178*C4</f>
        <v>1645.8628779930004</v>
      </c>
      <c r="D179" s="15">
        <f>D178+D178*D4</f>
        <v>81767067.3043384</v>
      </c>
      <c r="E179" s="14">
        <f>D178*E4</f>
        <v>3716684.877469927</v>
      </c>
      <c r="F179" s="15">
        <f>F178+F178*F4</f>
        <v>136942842767.81827</v>
      </c>
      <c r="G179" s="14">
        <f>F178*G4</f>
        <v>5954036642.079056</v>
      </c>
      <c r="H179" s="15">
        <f>H178+H178*H4</f>
        <v>167212249688796.25</v>
      </c>
      <c r="I179" s="14">
        <f>H178*I4</f>
        <v>6967177070366.512</v>
      </c>
    </row>
    <row r="180" spans="1:9" ht="12.75">
      <c r="A180" s="1" t="s">
        <v>181</v>
      </c>
      <c r="B180" s="15">
        <f>B179+B179*B4</f>
        <v>36291.27645974566</v>
      </c>
      <c r="C180" s="14">
        <f>B179*C4</f>
        <v>1728.1560218926506</v>
      </c>
      <c r="D180" s="15">
        <f>D179+D179*D4</f>
        <v>89943774.03477223</v>
      </c>
      <c r="E180" s="14">
        <f>D179*E4</f>
        <v>4088353.36521692</v>
      </c>
      <c r="F180" s="15">
        <f>F179+F179*F4</f>
        <v>157484269182.991</v>
      </c>
      <c r="G180" s="14">
        <f>F179*G4</f>
        <v>6847142138.390914</v>
      </c>
      <c r="H180" s="15">
        <f>H179+H179*H4</f>
        <v>200654699626555.5</v>
      </c>
      <c r="I180" s="14">
        <f>H179*I4</f>
        <v>8360612484439.8125</v>
      </c>
    </row>
    <row r="181" spans="1:9" ht="12.75">
      <c r="A181" s="16" t="s">
        <v>182</v>
      </c>
      <c r="B181" s="16" t="str">
        <f>A181</f>
        <v>End of month 8</v>
      </c>
      <c r="C181" s="17"/>
      <c r="D181" s="16" t="str">
        <f>B181</f>
        <v>End of month 8</v>
      </c>
      <c r="E181" s="17"/>
      <c r="F181" s="16" t="str">
        <f>D181</f>
        <v>End of month 8</v>
      </c>
      <c r="G181" s="17"/>
      <c r="H181" s="16" t="str">
        <f>F181</f>
        <v>End of month 8</v>
      </c>
      <c r="I181" s="17"/>
    </row>
    <row r="182" spans="1:9" ht="12.75">
      <c r="A182" s="1" t="s">
        <v>183</v>
      </c>
      <c r="B182" s="15">
        <f>B180+B180*B4</f>
        <v>38105.84028273295</v>
      </c>
      <c r="C182" s="14">
        <f>B180*C4</f>
        <v>1814.5638229872832</v>
      </c>
      <c r="D182" s="15">
        <f>D180+D180*D4</f>
        <v>98938151.43824945</v>
      </c>
      <c r="E182" s="14">
        <f>D180*E4</f>
        <v>4497188.701738612</v>
      </c>
      <c r="F182" s="15">
        <f>F180+F180*F4</f>
        <v>181106909560.43964</v>
      </c>
      <c r="G182" s="14">
        <f>F180*G4</f>
        <v>7874213459.14955</v>
      </c>
      <c r="H182" s="15">
        <f>H180+H180*H4</f>
        <v>240785639551866.6</v>
      </c>
      <c r="I182" s="14">
        <f>H180*I4</f>
        <v>10032734981327.775</v>
      </c>
    </row>
    <row r="183" spans="1:9" ht="12.75">
      <c r="A183" s="1" t="s">
        <v>184</v>
      </c>
      <c r="B183" s="15">
        <f>B182+B182*B4</f>
        <v>40011.1322968696</v>
      </c>
      <c r="C183" s="14">
        <f>B182*C4</f>
        <v>1905.2920141366476</v>
      </c>
      <c r="D183" s="15">
        <f>D182+D182*D4</f>
        <v>108831966.5820744</v>
      </c>
      <c r="E183" s="14">
        <f>D182*E4</f>
        <v>4946907.571912473</v>
      </c>
      <c r="F183" s="15">
        <f>F182+F182*F4</f>
        <v>208272945994.50558</v>
      </c>
      <c r="G183" s="14">
        <f>F182*G4</f>
        <v>9055345478.021982</v>
      </c>
      <c r="H183" s="15">
        <f>H182+H182*H4</f>
        <v>288942767462239.94</v>
      </c>
      <c r="I183" s="14">
        <f>H182*I4</f>
        <v>12039281977593.33</v>
      </c>
    </row>
    <row r="184" spans="1:9" ht="12.75">
      <c r="A184" s="1" t="s">
        <v>185</v>
      </c>
      <c r="B184" s="15">
        <f>B183+B183*B4</f>
        <v>42011.68891171308</v>
      </c>
      <c r="C184" s="14">
        <f>B183*C4</f>
        <v>2000.55661484348</v>
      </c>
      <c r="D184" s="15">
        <f>D183+D183*D4</f>
        <v>119715163.24028185</v>
      </c>
      <c r="E184" s="14">
        <f>D183*E4</f>
        <v>5441598.32910372</v>
      </c>
      <c r="F184" s="15">
        <f>F183+F183*F4</f>
        <v>239513887893.68143</v>
      </c>
      <c r="G184" s="14">
        <f>F183*G4</f>
        <v>10413647299.72528</v>
      </c>
      <c r="H184" s="15">
        <f>H183+H183*H4</f>
        <v>346731320954687.94</v>
      </c>
      <c r="I184" s="14">
        <f>H183*I4</f>
        <v>14447138373111.998</v>
      </c>
    </row>
    <row r="185" spans="1:9" ht="12.75">
      <c r="A185" s="1" t="s">
        <v>186</v>
      </c>
      <c r="B185" s="15">
        <f>B184+B184*B4</f>
        <v>44112.273357298734</v>
      </c>
      <c r="C185" s="14">
        <f>B184*C4</f>
        <v>2100.584445585654</v>
      </c>
      <c r="D185" s="15">
        <f>D184+D184*D4</f>
        <v>131686679.56431004</v>
      </c>
      <c r="E185" s="14">
        <f>D184*E4</f>
        <v>5985758.162014093</v>
      </c>
      <c r="F185" s="15">
        <f>F184+F184*F4</f>
        <v>275440971077.73364</v>
      </c>
      <c r="G185" s="14">
        <f>F184*G4</f>
        <v>11975694394.684072</v>
      </c>
      <c r="H185" s="15">
        <f>H184+H184*H4</f>
        <v>416077585145625.5</v>
      </c>
      <c r="I185" s="14">
        <f>H184*I4</f>
        <v>17336566047734.398</v>
      </c>
    </row>
    <row r="186" spans="1:9" ht="12.75">
      <c r="A186" s="1" t="s">
        <v>187</v>
      </c>
      <c r="B186" s="15">
        <f>B185+B185*B4</f>
        <v>46317.88702516367</v>
      </c>
      <c r="C186" s="14">
        <f>B185*C4</f>
        <v>2205.613667864937</v>
      </c>
      <c r="D186" s="15">
        <f>D185+D185*D4</f>
        <v>144855347.52074105</v>
      </c>
      <c r="E186" s="14">
        <f>D185*E4</f>
        <v>6584333.978215503</v>
      </c>
      <c r="F186" s="15">
        <f>F185+F185*F4</f>
        <v>316757116739.3937</v>
      </c>
      <c r="G186" s="14">
        <f>F185*G4</f>
        <v>13772048553.886683</v>
      </c>
      <c r="H186" s="15">
        <f>H185+H185*H4</f>
        <v>499293102174750.6</v>
      </c>
      <c r="I186" s="14">
        <f>H185*I4</f>
        <v>20803879257281.277</v>
      </c>
    </row>
    <row r="187" spans="1:9" ht="12.75">
      <c r="A187" s="1" t="s">
        <v>188</v>
      </c>
      <c r="B187" s="15">
        <f>B186+B186*B4</f>
        <v>48633.78137642185</v>
      </c>
      <c r="C187" s="14">
        <f>B186*C4</f>
        <v>2315.8943512581836</v>
      </c>
      <c r="D187" s="15">
        <f>D186+D186*D4</f>
        <v>159340882.27281514</v>
      </c>
      <c r="E187" s="14">
        <f>D186*E4</f>
        <v>7242767.376037053</v>
      </c>
      <c r="F187" s="15">
        <f>F186+F186*F4</f>
        <v>364270684250.30273</v>
      </c>
      <c r="G187" s="14">
        <f>F186*G4</f>
        <v>15837855836.969685</v>
      </c>
      <c r="H187" s="15">
        <f>H186+H186*H4</f>
        <v>599151722609700.8</v>
      </c>
      <c r="I187" s="14">
        <f>H186*I4</f>
        <v>24964655108737.53</v>
      </c>
    </row>
    <row r="188" spans="1:9" ht="12.75">
      <c r="A188" s="1" t="s">
        <v>189</v>
      </c>
      <c r="B188" s="15">
        <f>B187+B187*B4</f>
        <v>51065.47044524294</v>
      </c>
      <c r="C188" s="14">
        <f>B187*C4</f>
        <v>2431.689068821093</v>
      </c>
      <c r="D188" s="15">
        <f>D187+D187*D4</f>
        <v>175274970.50009665</v>
      </c>
      <c r="E188" s="14">
        <f>D187*E4</f>
        <v>7967044.113640757</v>
      </c>
      <c r="F188" s="15">
        <f>F187+F187*F4</f>
        <v>418911286887.84814</v>
      </c>
      <c r="G188" s="14">
        <f>F187*G4</f>
        <v>18213534212.515137</v>
      </c>
      <c r="H188" s="15">
        <f>H187+H187*H4</f>
        <v>718982067131640.9</v>
      </c>
      <c r="I188" s="14">
        <f>H187*I4</f>
        <v>29957586130485.04</v>
      </c>
    </row>
    <row r="189" spans="1:9" ht="12.75">
      <c r="A189" s="1" t="s">
        <v>190</v>
      </c>
      <c r="B189" s="15">
        <f>B188+B188*B4</f>
        <v>53618.74396750509</v>
      </c>
      <c r="C189" s="14">
        <f>B188*C4</f>
        <v>2553.2735222621473</v>
      </c>
      <c r="D189" s="15">
        <f>D188+D188*D4</f>
        <v>192802467.55010632</v>
      </c>
      <c r="E189" s="14">
        <f>D188*E4</f>
        <v>8763748.525004832</v>
      </c>
      <c r="F189" s="15">
        <f>F188+F188*F4</f>
        <v>481747979921.0254</v>
      </c>
      <c r="G189" s="14">
        <f>F188*G4</f>
        <v>20945564344.39241</v>
      </c>
      <c r="H189" s="15">
        <f>H188+H188*H4</f>
        <v>862778480557969</v>
      </c>
      <c r="I189" s="14">
        <f>H188*I4</f>
        <v>35949103356582.05</v>
      </c>
    </row>
    <row r="190" spans="1:9" ht="12.75">
      <c r="A190" s="1" t="s">
        <v>191</v>
      </c>
      <c r="B190" s="15">
        <f>B189+B189*B4</f>
        <v>56299.68116588035</v>
      </c>
      <c r="C190" s="14">
        <f>B189*C4</f>
        <v>2680.937198375255</v>
      </c>
      <c r="D190" s="15">
        <f>D189+D189*D4</f>
        <v>212082714.30511695</v>
      </c>
      <c r="E190" s="14">
        <f>D189*E4</f>
        <v>9640123.377505315</v>
      </c>
      <c r="F190" s="15">
        <f>F189+F189*F4</f>
        <v>554010176909.1792</v>
      </c>
      <c r="G190" s="14">
        <f>F189*G4</f>
        <v>24087398996.05127</v>
      </c>
      <c r="H190" s="15">
        <f>H189+H189*H4</f>
        <v>1035334176669562.8</v>
      </c>
      <c r="I190" s="14">
        <f>H189*I4</f>
        <v>43138924027898.45</v>
      </c>
    </row>
    <row r="191" spans="1:9" ht="12.75">
      <c r="A191" s="1" t="s">
        <v>192</v>
      </c>
      <c r="B191" s="15">
        <f>B190+B190*B4</f>
        <v>59114.665224174365</v>
      </c>
      <c r="C191" s="14">
        <f>B190*C4</f>
        <v>2814.984058294018</v>
      </c>
      <c r="D191" s="15">
        <f>D190+D190*D4</f>
        <v>233290985.73562866</v>
      </c>
      <c r="E191" s="14">
        <f>D190*E4</f>
        <v>10604135.715255849</v>
      </c>
      <c r="F191" s="15">
        <f>F190+F190*F4</f>
        <v>637111703445.556</v>
      </c>
      <c r="G191" s="14">
        <f>F190*G4</f>
        <v>27700508845.45896</v>
      </c>
      <c r="H191" s="15">
        <f>H190+H190*H4</f>
        <v>1242401012003475.2</v>
      </c>
      <c r="I191" s="14">
        <f>H190*I4</f>
        <v>51766708833478.14</v>
      </c>
    </row>
    <row r="192" spans="1:9" ht="12.75">
      <c r="A192" s="1" t="s">
        <v>193</v>
      </c>
      <c r="B192" s="15">
        <f>B191+B191*B4</f>
        <v>62070.398485383084</v>
      </c>
      <c r="C192" s="14">
        <f>B191*C4</f>
        <v>2955.7332612087184</v>
      </c>
      <c r="D192" s="15">
        <f>D191+D191*D4</f>
        <v>256620084.30919152</v>
      </c>
      <c r="E192" s="14">
        <f>D191*E4</f>
        <v>11664549.286781434</v>
      </c>
      <c r="F192" s="15">
        <f>F191+F191*F4</f>
        <v>732678458962.3894</v>
      </c>
      <c r="G192" s="14">
        <f>F191*G4</f>
        <v>31855585172.2778</v>
      </c>
      <c r="H192" s="15">
        <f>H191+H191*H4</f>
        <v>1490881214404170.2</v>
      </c>
      <c r="I192" s="14">
        <f>H191*I4</f>
        <v>62120050600173.766</v>
      </c>
    </row>
    <row r="193" spans="1:9" ht="12.75">
      <c r="A193" s="1" t="s">
        <v>194</v>
      </c>
      <c r="B193" s="15">
        <f>B192+B192*B4</f>
        <v>65173.91840965224</v>
      </c>
      <c r="C193" s="14">
        <f>B192*C4</f>
        <v>3103.519924269154</v>
      </c>
      <c r="D193" s="15">
        <f>D192+D192*D4</f>
        <v>282282092.7401107</v>
      </c>
      <c r="E193" s="14">
        <f>D192*E4</f>
        <v>12831004.215459578</v>
      </c>
      <c r="F193" s="15">
        <f>F192+F192*F4</f>
        <v>842580227806.7478</v>
      </c>
      <c r="G193" s="14">
        <f>F192*G4</f>
        <v>36633922948.11947</v>
      </c>
      <c r="H193" s="15">
        <f>H192+H192*H4</f>
        <v>1789057457285004.2</v>
      </c>
      <c r="I193" s="14">
        <f>H192*I4</f>
        <v>74544060720208.52</v>
      </c>
    </row>
    <row r="194" spans="1:9" ht="12.75">
      <c r="A194" s="1" t="s">
        <v>195</v>
      </c>
      <c r="B194" s="15">
        <f>B193+B193*B4</f>
        <v>68432.61433013485</v>
      </c>
      <c r="C194" s="14">
        <f>B193*C4</f>
        <v>3258.695920482612</v>
      </c>
      <c r="D194" s="15">
        <f>D193+D193*D4</f>
        <v>310510302.0141218</v>
      </c>
      <c r="E194" s="14">
        <f>D193*E4</f>
        <v>14114104.637005536</v>
      </c>
      <c r="F194" s="15">
        <f>F193+F193*F4</f>
        <v>968967261977.76</v>
      </c>
      <c r="G194" s="14">
        <f>F193*G4</f>
        <v>42129011390.337395</v>
      </c>
      <c r="H194" s="15">
        <f>H193+H193*H4</f>
        <v>2146868948742005</v>
      </c>
      <c r="I194" s="14">
        <f>H193*I4</f>
        <v>89452872864250.22</v>
      </c>
    </row>
    <row r="195" spans="1:9" ht="12.75">
      <c r="A195" s="1" t="s">
        <v>196</v>
      </c>
      <c r="B195" s="15">
        <f>B194+B194*B4</f>
        <v>71854.24504664159</v>
      </c>
      <c r="C195" s="14">
        <f>B194*C4</f>
        <v>3421.630716506743</v>
      </c>
      <c r="D195" s="15">
        <f>D194+D194*D4</f>
        <v>341561332.215534</v>
      </c>
      <c r="E195" s="14">
        <f>D194*E4</f>
        <v>15525515.10070609</v>
      </c>
      <c r="F195" s="15">
        <f>F194+F194*F4</f>
        <v>1114312351274.424</v>
      </c>
      <c r="G195" s="14">
        <f>F194*G4</f>
        <v>48448363098.888</v>
      </c>
      <c r="H195" s="15">
        <f>H194+H194*H4</f>
        <v>2576242738490406</v>
      </c>
      <c r="I195" s="14">
        <f>H194*I4</f>
        <v>107343447437100.25</v>
      </c>
    </row>
    <row r="196" spans="1:9" ht="12.75">
      <c r="A196" s="1" t="s">
        <v>197</v>
      </c>
      <c r="B196" s="15">
        <f>B195+B195*B4</f>
        <v>75446.95729897366</v>
      </c>
      <c r="C196" s="14">
        <f>B195*C4</f>
        <v>3592.7122523320795</v>
      </c>
      <c r="D196" s="15">
        <f>D195+D195*D4</f>
        <v>375717465.43708736</v>
      </c>
      <c r="E196" s="14">
        <f>D195*E4</f>
        <v>17078066.6107767</v>
      </c>
      <c r="F196" s="15">
        <f>F195+F195*F4</f>
        <v>1281459203965.5876</v>
      </c>
      <c r="G196" s="14">
        <f>F195*G4</f>
        <v>55715617563.72121</v>
      </c>
      <c r="H196" s="15">
        <f>H195+H195*H4</f>
        <v>3091491286188487</v>
      </c>
      <c r="I196" s="14">
        <f>H195*I4</f>
        <v>128812136924520.31</v>
      </c>
    </row>
    <row r="197" spans="1:9" ht="12.75">
      <c r="A197" s="1" t="s">
        <v>198</v>
      </c>
      <c r="B197" s="15">
        <f>B196+B196*B4</f>
        <v>79219.30516392234</v>
      </c>
      <c r="C197" s="14">
        <f>B196*C4</f>
        <v>3772.3478649486833</v>
      </c>
      <c r="D197" s="15">
        <f>D196+D196*D4</f>
        <v>413289211.9807961</v>
      </c>
      <c r="E197" s="14">
        <f>D196*E4</f>
        <v>18785873.271854367</v>
      </c>
      <c r="F197" s="15">
        <f>F196+F196*F4</f>
        <v>1473678084560.4258</v>
      </c>
      <c r="G197" s="14">
        <f>F196*G4</f>
        <v>64072960198.27939</v>
      </c>
      <c r="H197" s="15">
        <f>H196+H196*H4</f>
        <v>3709789543426184.5</v>
      </c>
      <c r="I197" s="14">
        <f>H196*I4</f>
        <v>154574564309424.34</v>
      </c>
    </row>
    <row r="198" spans="1:9" ht="12.75">
      <c r="A198" s="1" t="s">
        <v>199</v>
      </c>
      <c r="B198" s="15">
        <f>B197+B197*B4</f>
        <v>83180.27042211845</v>
      </c>
      <c r="C198" s="14">
        <f>B197*C4</f>
        <v>3960.9652581961172</v>
      </c>
      <c r="D198" s="15">
        <f>D197+D197*D4</f>
        <v>454618133.1788757</v>
      </c>
      <c r="E198" s="14">
        <f>D197*E4</f>
        <v>20664460.599039808</v>
      </c>
      <c r="F198" s="15">
        <f>F197+F197*F4</f>
        <v>1694729797244.4897</v>
      </c>
      <c r="G198" s="14">
        <f>F197*G4</f>
        <v>73683904228.02129</v>
      </c>
      <c r="H198" s="15">
        <f>H197+H197*H4</f>
        <v>4451747452111421.5</v>
      </c>
      <c r="I198" s="14">
        <f>H197*I4</f>
        <v>185489477171309.25</v>
      </c>
    </row>
    <row r="199" spans="1:9" ht="12.75">
      <c r="A199" s="1" t="s">
        <v>200</v>
      </c>
      <c r="B199" s="15">
        <f>B198+B198*B4</f>
        <v>87339.28394322438</v>
      </c>
      <c r="C199" s="14">
        <f>B198*C4</f>
        <v>4159.013521105923</v>
      </c>
      <c r="D199" s="15">
        <f>D198+D198*D4</f>
        <v>500079946.4967632</v>
      </c>
      <c r="E199" s="14">
        <f>D198*E4</f>
        <v>22730906.658943787</v>
      </c>
      <c r="F199" s="15">
        <f>F198+F198*F4</f>
        <v>1948939266831.163</v>
      </c>
      <c r="G199" s="14">
        <f>F198*G4</f>
        <v>84736489862.22449</v>
      </c>
      <c r="H199" s="15">
        <f>H198+H198*H4</f>
        <v>5342096942533706</v>
      </c>
      <c r="I199" s="14">
        <f>H198*I4</f>
        <v>222587372605571.1</v>
      </c>
    </row>
    <row r="200" spans="1:9" ht="12.75">
      <c r="A200" s="1" t="s">
        <v>201</v>
      </c>
      <c r="B200" s="15">
        <f>B199+B199*B4</f>
        <v>91706.24814038559</v>
      </c>
      <c r="C200" s="14">
        <f>B199*C4</f>
        <v>4366.964197161219</v>
      </c>
      <c r="D200" s="15">
        <f>D199+D199*D4</f>
        <v>550087941.1464396</v>
      </c>
      <c r="E200" s="14">
        <f>D199*E4</f>
        <v>25003997.32483816</v>
      </c>
      <c r="F200" s="15">
        <f>F199+F199*F4</f>
        <v>2241280156855.8374</v>
      </c>
      <c r="G200" s="14">
        <f>F199*G4</f>
        <v>97446963341.55817</v>
      </c>
      <c r="H200" s="15">
        <f>H199+H199*H4</f>
        <v>6410516331040447</v>
      </c>
      <c r="I200" s="14">
        <f>H199*I4</f>
        <v>267104847126685.3</v>
      </c>
    </row>
    <row r="201" spans="1:9" ht="12.75">
      <c r="A201" s="1" t="s">
        <v>202</v>
      </c>
      <c r="B201" s="15">
        <f>B200+B200*B4</f>
        <v>96291.56054740488</v>
      </c>
      <c r="C201" s="14">
        <f>B200*C4</f>
        <v>4585.31240701928</v>
      </c>
      <c r="D201" s="15">
        <f>D200+D200*D4</f>
        <v>605096735.2610835</v>
      </c>
      <c r="E201" s="14">
        <f>D200*E4</f>
        <v>27504397.05732198</v>
      </c>
      <c r="F201" s="15">
        <f>F200+F200*F4</f>
        <v>2577472180384.213</v>
      </c>
      <c r="G201" s="14">
        <f>F200*G4</f>
        <v>112064007842.79187</v>
      </c>
      <c r="H201" s="15">
        <f>H200+H200*H4</f>
        <v>7692619597248536</v>
      </c>
      <c r="I201" s="14">
        <f>H200*I4</f>
        <v>320525816552022.4</v>
      </c>
    </row>
    <row r="202" spans="1:9" ht="12.75">
      <c r="A202" s="16" t="s">
        <v>203</v>
      </c>
      <c r="B202" s="16" t="str">
        <f>A202</f>
        <v>End of month 9</v>
      </c>
      <c r="C202" s="17"/>
      <c r="D202" s="16" t="str">
        <f>B202</f>
        <v>End of month 9</v>
      </c>
      <c r="E202" s="17"/>
      <c r="F202" s="16" t="str">
        <f>D202</f>
        <v>End of month 9</v>
      </c>
      <c r="G202" s="17"/>
      <c r="H202" s="16" t="str">
        <f>F202</f>
        <v>End of month 9</v>
      </c>
      <c r="I202" s="17"/>
    </row>
    <row r="203" spans="1:9" ht="12.75">
      <c r="A203" s="1" t="s">
        <v>204</v>
      </c>
      <c r="B203" s="15">
        <f>B201+B201*B4</f>
        <v>101106.13857477512</v>
      </c>
      <c r="C203" s="14">
        <f>B201*C4</f>
        <v>4814.578027370244</v>
      </c>
      <c r="D203" s="15">
        <f>D201+D201*D4</f>
        <v>665606408.7871919</v>
      </c>
      <c r="E203" s="14">
        <f>D201*E4</f>
        <v>30254836.763054177</v>
      </c>
      <c r="F203" s="15">
        <f>F201+F201*F4</f>
        <v>2964093007441.8447</v>
      </c>
      <c r="G203" s="14">
        <f>F201*G4</f>
        <v>128873609019.21065</v>
      </c>
      <c r="H203" s="15">
        <f>H201+H201*H4</f>
        <v>9231143516698244</v>
      </c>
      <c r="I203" s="14">
        <f>H201*I4</f>
        <v>384630979862426.8</v>
      </c>
    </row>
    <row r="204" spans="1:9" ht="12.75">
      <c r="A204" s="1" t="s">
        <v>205</v>
      </c>
      <c r="B204" s="15">
        <f>B203+B203*B4</f>
        <v>106161.44550351388</v>
      </c>
      <c r="C204" s="14">
        <f>B203*C4</f>
        <v>5055.306928738756</v>
      </c>
      <c r="D204" s="15">
        <f>D203+D203*D4</f>
        <v>732167049.6659111</v>
      </c>
      <c r="E204" s="14">
        <f>D203*E4</f>
        <v>33280320.439359594</v>
      </c>
      <c r="F204" s="15">
        <f>F203+F203*F4</f>
        <v>3408706958558.1216</v>
      </c>
      <c r="G204" s="14">
        <f>F203*G4</f>
        <v>148204650372.09225</v>
      </c>
      <c r="H204" s="15">
        <f>H203+H203*H4</f>
        <v>11077372220037892</v>
      </c>
      <c r="I204" s="14">
        <f>H203*I4</f>
        <v>461557175834912.25</v>
      </c>
    </row>
    <row r="205" spans="1:9" ht="12.75">
      <c r="A205" s="1" t="s">
        <v>206</v>
      </c>
      <c r="B205" s="15">
        <f>B204+B204*B4</f>
        <v>111469.51777868958</v>
      </c>
      <c r="C205" s="14">
        <f>B204*C4</f>
        <v>5308.072275175695</v>
      </c>
      <c r="D205" s="15">
        <f>D204+D204*D4</f>
        <v>805383754.6325022</v>
      </c>
      <c r="E205" s="14">
        <f>D204*E4</f>
        <v>36608352.48329555</v>
      </c>
      <c r="F205" s="15">
        <f>F204+F204*F4</f>
        <v>3920013002341.84</v>
      </c>
      <c r="G205" s="14">
        <f>F204*G4</f>
        <v>170435347927.9061</v>
      </c>
      <c r="H205" s="15">
        <f>H204+H204*H4</f>
        <v>13292846664045470</v>
      </c>
      <c r="I205" s="14">
        <f>H204*I4</f>
        <v>553868611001894.6</v>
      </c>
    </row>
    <row r="206" spans="1:9" ht="12.75">
      <c r="A206" s="1" t="s">
        <v>207</v>
      </c>
      <c r="B206" s="15">
        <f>B205+B205*B4</f>
        <v>117042.99366762406</v>
      </c>
      <c r="C206" s="14">
        <f>B205*C4</f>
        <v>5573.475888934479</v>
      </c>
      <c r="D206" s="15">
        <f>D205+D205*D4</f>
        <v>885922130.0957525</v>
      </c>
      <c r="E206" s="14">
        <f>D205*E4</f>
        <v>40269187.73162511</v>
      </c>
      <c r="F206" s="15">
        <f>F205+F205*F4</f>
        <v>4508014952693.116</v>
      </c>
      <c r="G206" s="14">
        <f>F205*G4</f>
        <v>196000650117.092</v>
      </c>
      <c r="H206" s="15">
        <f>H205+H205*H4</f>
        <v>15951415996854564</v>
      </c>
      <c r="I206" s="14">
        <f>H205*I4</f>
        <v>664642333202273.5</v>
      </c>
    </row>
    <row r="207" spans="1:9" ht="12.75">
      <c r="A207" s="1" t="s">
        <v>208</v>
      </c>
      <c r="B207" s="15">
        <f>B206+B206*B4</f>
        <v>122895.14335100526</v>
      </c>
      <c r="C207" s="14">
        <f>B206*C4</f>
        <v>5852.149683381203</v>
      </c>
      <c r="D207" s="15">
        <f>D206+D206*D4</f>
        <v>974514343.1053277</v>
      </c>
      <c r="E207" s="14">
        <f>D206*E4</f>
        <v>44296106.504787624</v>
      </c>
      <c r="F207" s="15">
        <f>F206+F206*F4</f>
        <v>5184217195597.084</v>
      </c>
      <c r="G207" s="14">
        <f>F206*G4</f>
        <v>225400747634.65582</v>
      </c>
      <c r="H207" s="15">
        <f>H206+H206*H4</f>
        <v>19141699196225476</v>
      </c>
      <c r="I207" s="14">
        <f>H206*I4</f>
        <v>797570799842728.2</v>
      </c>
    </row>
    <row r="208" spans="1:9" ht="12.75">
      <c r="A208" s="1" t="s">
        <v>209</v>
      </c>
      <c r="B208" s="15">
        <f>B207+B207*B4</f>
        <v>129039.90051855553</v>
      </c>
      <c r="C208" s="14">
        <f>B207*C4</f>
        <v>6144.757167550263</v>
      </c>
      <c r="D208" s="15">
        <f>D207+D207*D4</f>
        <v>1071965777.4158605</v>
      </c>
      <c r="E208" s="14">
        <f>D207*E4</f>
        <v>48725717.15526639</v>
      </c>
      <c r="F208" s="15">
        <f>F207+F207*F4</f>
        <v>5961849774936.646</v>
      </c>
      <c r="G208" s="14">
        <f>F207*G4</f>
        <v>259210859779.85422</v>
      </c>
      <c r="H208" s="15">
        <f>H207+H207*H4</f>
        <v>22970039035470572</v>
      </c>
      <c r="I208" s="14">
        <f>H207*I4</f>
        <v>957084959811273.9</v>
      </c>
    </row>
    <row r="209" spans="1:9" ht="12.75">
      <c r="A209" s="1" t="s">
        <v>210</v>
      </c>
      <c r="B209" s="15">
        <f>B208+B208*B4</f>
        <v>135491.8955444833</v>
      </c>
      <c r="C209" s="14">
        <f>B208*C4</f>
        <v>6451.995025927777</v>
      </c>
      <c r="D209" s="15">
        <f>D208+D208*D4</f>
        <v>1179162355.1574466</v>
      </c>
      <c r="E209" s="14">
        <f>D208*E4</f>
        <v>53598288.87079303</v>
      </c>
      <c r="F209" s="15">
        <f>F208+F208*F4</f>
        <v>6856127241177.144</v>
      </c>
      <c r="G209" s="14">
        <f>F208*G4</f>
        <v>298092488746.83234</v>
      </c>
      <c r="H209" s="15">
        <f>H208+H208*H4</f>
        <v>27564046842564690</v>
      </c>
      <c r="I209" s="14">
        <f>H208*I4</f>
        <v>1148501951773528.8</v>
      </c>
    </row>
    <row r="210" spans="1:9" ht="12.75">
      <c r="A210" s="1" t="s">
        <v>211</v>
      </c>
      <c r="B210" s="15">
        <f>B209+B209*B4</f>
        <v>142266.49032170748</v>
      </c>
      <c r="C210" s="14">
        <f>B209*C4</f>
        <v>6774.594777224165</v>
      </c>
      <c r="D210" s="15">
        <f>D209+D209*D4</f>
        <v>1297078590.6731913</v>
      </c>
      <c r="E210" s="14">
        <f>D209*E4</f>
        <v>58958117.757872336</v>
      </c>
      <c r="F210" s="15">
        <f>F209+F209*F4</f>
        <v>7884546327353.715</v>
      </c>
      <c r="G210" s="14">
        <f>F209*G4</f>
        <v>342806362058.8572</v>
      </c>
      <c r="H210" s="15">
        <f>H209+H209*H4</f>
        <v>33076856211077624</v>
      </c>
      <c r="I210" s="14">
        <f>H209*I4</f>
        <v>1378202342128234.5</v>
      </c>
    </row>
    <row r="211" spans="1:9" ht="12.75">
      <c r="A211" s="1" t="s">
        <v>212</v>
      </c>
      <c r="B211" s="15">
        <f>B210+B210*B4</f>
        <v>149379.81483779286</v>
      </c>
      <c r="C211" s="14">
        <f>B210*C4</f>
        <v>7113.324516085374</v>
      </c>
      <c r="D211" s="15">
        <f>D210+D210*D4</f>
        <v>1426786449.7405105</v>
      </c>
      <c r="E211" s="14">
        <f>D210*E4</f>
        <v>64853929.53365957</v>
      </c>
      <c r="F211" s="15">
        <f>F210+F210*F4</f>
        <v>9067228276456.771</v>
      </c>
      <c r="G211" s="14">
        <f>F210*G4</f>
        <v>394227316367.6858</v>
      </c>
      <c r="H211" s="15">
        <f>H210+H210*H4</f>
        <v>39692227453293150</v>
      </c>
      <c r="I211" s="14">
        <f>H210*I4</f>
        <v>1653842810553881.2</v>
      </c>
    </row>
    <row r="212" spans="1:9" ht="12.75">
      <c r="A212" s="1" t="s">
        <v>213</v>
      </c>
      <c r="B212" s="15">
        <f>B211+B211*B4</f>
        <v>156848.8055796825</v>
      </c>
      <c r="C212" s="14">
        <f>B211*C4</f>
        <v>7468.990741889644</v>
      </c>
      <c r="D212" s="15">
        <f>D211+D211*D4</f>
        <v>1569465094.7145615</v>
      </c>
      <c r="E212" s="14">
        <f>D211*E4</f>
        <v>71339322.48702553</v>
      </c>
      <c r="F212" s="15">
        <f>F211+F211*F4</f>
        <v>10427312517925.287</v>
      </c>
      <c r="G212" s="14">
        <f>F211*G4</f>
        <v>453361413822.8386</v>
      </c>
      <c r="H212" s="15">
        <f>H211+H211*H4</f>
        <v>47630672943951784</v>
      </c>
      <c r="I212" s="14">
        <f>H211*I4</f>
        <v>1984611372664657.8</v>
      </c>
    </row>
    <row r="213" spans="1:9" ht="12.75">
      <c r="A213" s="1" t="s">
        <v>214</v>
      </c>
      <c r="B213" s="15">
        <f>B212+B212*B4</f>
        <v>164691.2458586666</v>
      </c>
      <c r="C213" s="14">
        <f>B212*C4</f>
        <v>7842.440278984125</v>
      </c>
      <c r="D213" s="15">
        <f>D212+D212*D4</f>
        <v>1726411604.1860175</v>
      </c>
      <c r="E213" s="14">
        <f>D212*E4</f>
        <v>78473254.73572807</v>
      </c>
      <c r="F213" s="15">
        <f>F212+F212*F4</f>
        <v>11991409395614.08</v>
      </c>
      <c r="G213" s="14">
        <f>F212*G4</f>
        <v>521365625896.2644</v>
      </c>
      <c r="H213" s="15">
        <f>H212+H212*H4</f>
        <v>57156807532742140</v>
      </c>
      <c r="I213" s="14">
        <f>H212*I4</f>
        <v>2381533647197589.5</v>
      </c>
    </row>
    <row r="214" spans="1:9" ht="12.75">
      <c r="A214" s="1" t="s">
        <v>215</v>
      </c>
      <c r="B214" s="15">
        <f>B213+B213*B4</f>
        <v>172925.80815159992</v>
      </c>
      <c r="C214" s="14">
        <f>B213*C4</f>
        <v>8234.562292933331</v>
      </c>
      <c r="D214" s="15">
        <f>D213+D213*D4</f>
        <v>1899052764.6046193</v>
      </c>
      <c r="E214" s="14">
        <f>D213*E4</f>
        <v>86320580.20930088</v>
      </c>
      <c r="F214" s="15">
        <f>F213+F213*F4</f>
        <v>13790120804956.191</v>
      </c>
      <c r="G214" s="14">
        <f>F213*G4</f>
        <v>599570469780.704</v>
      </c>
      <c r="H214" s="15">
        <f>H213+H213*H4</f>
        <v>68588169039290580</v>
      </c>
      <c r="I214" s="14">
        <f>H213*I4</f>
        <v>2857840376637107.5</v>
      </c>
    </row>
    <row r="215" spans="1:9" ht="12.75">
      <c r="A215" s="1" t="s">
        <v>216</v>
      </c>
      <c r="B215" s="15">
        <f>B214+B214*B4</f>
        <v>181572.09855917993</v>
      </c>
      <c r="C215" s="14">
        <f>B214*C4</f>
        <v>8646.290407579996</v>
      </c>
      <c r="D215" s="15">
        <f>D214+D214*D4</f>
        <v>2088958041.0650811</v>
      </c>
      <c r="E215" s="14">
        <f>D214*E4</f>
        <v>94952638.23023097</v>
      </c>
      <c r="F215" s="15">
        <f>F214+F214*F4</f>
        <v>15858638925699.621</v>
      </c>
      <c r="G215" s="14">
        <f>F214*G4</f>
        <v>689506040247.8096</v>
      </c>
      <c r="H215" s="15">
        <f>H214+H214*H4</f>
        <v>82305802847148690</v>
      </c>
      <c r="I215" s="14">
        <f>H214*I4</f>
        <v>3429408451964529</v>
      </c>
    </row>
    <row r="216" spans="1:9" ht="12.75">
      <c r="A216" s="1" t="s">
        <v>217</v>
      </c>
      <c r="B216" s="15">
        <f>B215+B215*B4</f>
        <v>190650.70348713893</v>
      </c>
      <c r="C216" s="14">
        <f>B215*C4</f>
        <v>9078.604927958997</v>
      </c>
      <c r="D216" s="15">
        <f>D215+D215*D4</f>
        <v>2297853845.1715894</v>
      </c>
      <c r="E216" s="14">
        <f>D215*E4</f>
        <v>104447902.05325407</v>
      </c>
      <c r="F216" s="15">
        <f>F215+F215*F4</f>
        <v>18237434764554.562</v>
      </c>
      <c r="G216" s="14">
        <f>F215*G4</f>
        <v>792931946284.9811</v>
      </c>
      <c r="H216" s="15">
        <f>H215+H215*H4</f>
        <v>98766963416578430</v>
      </c>
      <c r="I216" s="14">
        <f>H215*I4</f>
        <v>4115290142357434.5</v>
      </c>
    </row>
    <row r="217" spans="1:9" ht="12.75">
      <c r="A217" s="1" t="s">
        <v>218</v>
      </c>
      <c r="B217" s="15">
        <f>B216+B216*B4</f>
        <v>200183.23866149588</v>
      </c>
      <c r="C217" s="14">
        <f>B216*C4</f>
        <v>9532.535174356946</v>
      </c>
      <c r="D217" s="15">
        <f>D216+D216*D4</f>
        <v>2527639229.6887484</v>
      </c>
      <c r="E217" s="14">
        <f>D216*E4</f>
        <v>114892692.25857948</v>
      </c>
      <c r="F217" s="15">
        <f>F216+F216*F4</f>
        <v>20973049979237.746</v>
      </c>
      <c r="G217" s="14">
        <f>F216*G4</f>
        <v>911871738227.7281</v>
      </c>
      <c r="H217" s="15">
        <f>H216+H216*H4</f>
        <v>1.1852035609989411E+17</v>
      </c>
      <c r="I217" s="14">
        <f>H216*I4</f>
        <v>4938348170828922</v>
      </c>
    </row>
    <row r="218" spans="1:9" ht="12.75">
      <c r="A218" s="1" t="s">
        <v>219</v>
      </c>
      <c r="B218" s="15">
        <f>B217+B217*B4</f>
        <v>210192.40059457067</v>
      </c>
      <c r="C218" s="14">
        <f>B217*C4</f>
        <v>10009.161933074794</v>
      </c>
      <c r="D218" s="15">
        <f>D217+D217*D4</f>
        <v>2780403152.6576233</v>
      </c>
      <c r="E218" s="14">
        <f>D217*E4</f>
        <v>126381961.48443742</v>
      </c>
      <c r="F218" s="15">
        <f>F217+F217*F4</f>
        <v>24119007476123.406</v>
      </c>
      <c r="G218" s="14">
        <f>F217*G4</f>
        <v>1048652498961.8873</v>
      </c>
      <c r="H218" s="15">
        <f>H217+H217*H4</f>
        <v>1.4222442731987293E+17</v>
      </c>
      <c r="I218" s="14">
        <f>H217*I4</f>
        <v>5926017804994706</v>
      </c>
    </row>
    <row r="219" spans="1:9" ht="12.75">
      <c r="A219" s="1" t="s">
        <v>220</v>
      </c>
      <c r="B219" s="15">
        <f>B218+B218*B4</f>
        <v>220702.0206242992</v>
      </c>
      <c r="C219" s="14">
        <f>B218*C4</f>
        <v>10509.620029728534</v>
      </c>
      <c r="D219" s="15">
        <f>D218+D218*D4</f>
        <v>3058443467.9233856</v>
      </c>
      <c r="E219" s="14">
        <f>D218*E4</f>
        <v>139020157.63288116</v>
      </c>
      <c r="F219" s="15">
        <f>F218+F218*F4</f>
        <v>27736858597541.918</v>
      </c>
      <c r="G219" s="14">
        <f>F218*G4</f>
        <v>1205950373806.1704</v>
      </c>
      <c r="H219" s="15">
        <f>H218+H218*H4</f>
        <v>1.7066931278384752E+17</v>
      </c>
      <c r="I219" s="14">
        <f>H218*I4</f>
        <v>7111221365993647</v>
      </c>
    </row>
    <row r="220" spans="1:9" ht="12.75">
      <c r="A220" s="1" t="s">
        <v>221</v>
      </c>
      <c r="B220" s="15">
        <f>B219+B219*B4</f>
        <v>231737.12165551417</v>
      </c>
      <c r="C220" s="14">
        <f>B219*C4</f>
        <v>11035.101031214961</v>
      </c>
      <c r="D220" s="15">
        <f>D219+D219*D4</f>
        <v>3364287814.715724</v>
      </c>
      <c r="E220" s="14">
        <f>D219*E4</f>
        <v>152922173.39616928</v>
      </c>
      <c r="F220" s="15">
        <f>F219+F219*F4</f>
        <v>31897387387173.207</v>
      </c>
      <c r="G220" s="14">
        <f>F219*G4</f>
        <v>1386842929877.096</v>
      </c>
      <c r="H220" s="15">
        <f>H219+H219*H4</f>
        <v>2.0480317534061702E+17</v>
      </c>
      <c r="I220" s="14">
        <f>H219*I4</f>
        <v>8533465639192376</v>
      </c>
    </row>
    <row r="221" spans="1:9" ht="12.75">
      <c r="A221" s="1" t="s">
        <v>222</v>
      </c>
      <c r="B221" s="15">
        <f>B220+B220*B4</f>
        <v>243323.9777382899</v>
      </c>
      <c r="C221" s="14">
        <f>B220*C4</f>
        <v>11586.85608277571</v>
      </c>
      <c r="D221" s="15">
        <f>D220+D220*D4</f>
        <v>3700716596.1872964</v>
      </c>
      <c r="E221" s="14">
        <f>D220*E4</f>
        <v>168214390.7357862</v>
      </c>
      <c r="F221" s="15">
        <f>F220+F220*F4</f>
        <v>36681995495249.19</v>
      </c>
      <c r="G221" s="14">
        <f>F220*G4</f>
        <v>1594869369358.6604</v>
      </c>
      <c r="H221" s="15">
        <f>H220+H220*H4</f>
        <v>2.457638104087404E+17</v>
      </c>
      <c r="I221" s="14">
        <f>H220*I4</f>
        <v>10240158767030852</v>
      </c>
    </row>
    <row r="222" spans="1:9" ht="12.75">
      <c r="A222" s="1" t="s">
        <v>223</v>
      </c>
      <c r="B222" s="15">
        <f>B221+B221*B4</f>
        <v>255490.1766252044</v>
      </c>
      <c r="C222" s="14">
        <f>B221*C4</f>
        <v>12166.198886914495</v>
      </c>
      <c r="D222" s="15">
        <f>D221+D221*D4</f>
        <v>4070788255.806026</v>
      </c>
      <c r="E222" s="14">
        <f>D221*E4</f>
        <v>185035829.80936483</v>
      </c>
      <c r="F222" s="15">
        <f>F221+F221*F4</f>
        <v>42184294819536.56</v>
      </c>
      <c r="G222" s="14">
        <f>F221*G4</f>
        <v>1834099774762.4595</v>
      </c>
      <c r="H222" s="15">
        <f>H221+H221*H4</f>
        <v>2.949165724904885E+17</v>
      </c>
      <c r="I222" s="14">
        <f>H221*I4</f>
        <v>12288190520437022</v>
      </c>
    </row>
    <row r="223" spans="1:9" ht="12.75">
      <c r="A223" s="16" t="s">
        <v>224</v>
      </c>
      <c r="B223" s="16" t="str">
        <f>A223</f>
        <v>End of month 10</v>
      </c>
      <c r="C223" s="17"/>
      <c r="D223" s="16" t="str">
        <f>B223</f>
        <v>End of month 10</v>
      </c>
      <c r="E223" s="17"/>
      <c r="F223" s="16" t="str">
        <f>D223</f>
        <v>End of month 10</v>
      </c>
      <c r="G223" s="17"/>
      <c r="H223" s="16" t="str">
        <f>F223</f>
        <v>End of month 10</v>
      </c>
      <c r="I223" s="17"/>
    </row>
    <row r="224" spans="1:9" ht="12.75">
      <c r="A224" s="1" t="s">
        <v>223</v>
      </c>
      <c r="B224" s="15">
        <f>B222+B222*B4</f>
        <v>268264.6854564646</v>
      </c>
      <c r="C224" s="14">
        <f>B222*C4</f>
        <v>12774.50883126022</v>
      </c>
      <c r="D224" s="15">
        <f>D222+D222*D4</f>
        <v>4477867081.386629</v>
      </c>
      <c r="E224" s="14">
        <f>D222*E4</f>
        <v>203539412.79030132</v>
      </c>
      <c r="F224" s="15">
        <f>F222+F222*F4</f>
        <v>48511939042467.05</v>
      </c>
      <c r="G224" s="14">
        <f>F222*G4</f>
        <v>2109214740976.8281</v>
      </c>
      <c r="H224" s="15">
        <f>H222+H222*H4</f>
        <v>3.5389988698858624E+17</v>
      </c>
      <c r="I224" s="14">
        <f>H222*I4</f>
        <v>14745828624524426</v>
      </c>
    </row>
    <row r="225" spans="1:9" ht="12.75">
      <c r="A225" s="1" t="s">
        <v>225</v>
      </c>
      <c r="B225" s="15">
        <f>B224+B224*B4</f>
        <v>281677.9197292878</v>
      </c>
      <c r="C225" s="14">
        <f>B224*C4</f>
        <v>13413.23427282323</v>
      </c>
      <c r="D225" s="15">
        <f>D224+D224*D4</f>
        <v>4925653789.525292</v>
      </c>
      <c r="E225" s="14">
        <f>D224*E4</f>
        <v>223893354.06933147</v>
      </c>
      <c r="F225" s="15">
        <f>F224+F224*F4</f>
        <v>55788729898837.1</v>
      </c>
      <c r="G225" s="14">
        <f>F224*G4</f>
        <v>2425596952123.3525</v>
      </c>
      <c r="H225" s="15">
        <f>H224+H224*H4</f>
        <v>4.246798643863035E+17</v>
      </c>
      <c r="I225" s="14">
        <f>H224*I4</f>
        <v>17694994349429312</v>
      </c>
    </row>
    <row r="226" spans="1:9" ht="12.75">
      <c r="A226" s="1" t="s">
        <v>226</v>
      </c>
      <c r="B226" s="15">
        <f>B225+B225*B4</f>
        <v>295761.8157157522</v>
      </c>
      <c r="C226" s="14">
        <f>B225*C4</f>
        <v>14083.895986464391</v>
      </c>
      <c r="D226" s="15">
        <f>D225+D225*D4</f>
        <v>5418219168.477821</v>
      </c>
      <c r="E226" s="14">
        <f>D225*E4</f>
        <v>246282689.47626463</v>
      </c>
      <c r="F226" s="15">
        <f>F225+F225*F4</f>
        <v>64157039383662.664</v>
      </c>
      <c r="G226" s="14">
        <f>F225*G4</f>
        <v>2789436494941.8555</v>
      </c>
      <c r="H226" s="15">
        <f>H225+H225*H4</f>
        <v>5.0961583726356416E+17</v>
      </c>
      <c r="I226" s="14">
        <f>H225*I4</f>
        <v>21233993219315176</v>
      </c>
    </row>
    <row r="227" spans="1:9" ht="12.75">
      <c r="A227" s="1" t="s">
        <v>227</v>
      </c>
      <c r="B227" s="15">
        <f>B226+B226*B4</f>
        <v>310549.9065015398</v>
      </c>
      <c r="C227" s="14">
        <f>B226*C4</f>
        <v>14788.09078578761</v>
      </c>
      <c r="D227" s="15">
        <f>D226+D226*D4</f>
        <v>5960041085.3256035</v>
      </c>
      <c r="E227" s="14">
        <f>D226*E4</f>
        <v>270910958.42389107</v>
      </c>
      <c r="F227" s="15">
        <f>F226+F226*F4</f>
        <v>73780595291212.06</v>
      </c>
      <c r="G227" s="14">
        <f>F226*G4</f>
        <v>3207851969183.1333</v>
      </c>
      <c r="H227" s="15">
        <f>H226+H226*H4</f>
        <v>6.11539004716277E+17</v>
      </c>
      <c r="I227" s="14">
        <f>H226*I4</f>
        <v>25480791863178210</v>
      </c>
    </row>
    <row r="228" spans="1:9" ht="12.75">
      <c r="A228" s="1" t="s">
        <v>228</v>
      </c>
      <c r="B228" s="15">
        <f>B227+B227*B4</f>
        <v>326077.4018266168</v>
      </c>
      <c r="C228" s="14">
        <f>B227*C4</f>
        <v>15527.49532507699</v>
      </c>
      <c r="D228" s="15">
        <f>D227+D227*D4</f>
        <v>6556045193.858164</v>
      </c>
      <c r="E228" s="14">
        <f>D227*E4</f>
        <v>298002054.2662802</v>
      </c>
      <c r="F228" s="15">
        <f>F227+F227*F4</f>
        <v>84847684584893.88</v>
      </c>
      <c r="G228" s="14">
        <f>F227*G4</f>
        <v>3689029764560.6035</v>
      </c>
      <c r="H228" s="15">
        <f>H227+H227*H4</f>
        <v>7.338468056595324E+17</v>
      </c>
      <c r="I228" s="14">
        <f>H227*I4</f>
        <v>30576950235813852</v>
      </c>
    </row>
    <row r="229" spans="1:9" ht="12.75">
      <c r="A229" s="1" t="s">
        <v>229</v>
      </c>
      <c r="B229" s="15">
        <f>B228+B228*B4</f>
        <v>342381.2719179476</v>
      </c>
      <c r="C229" s="14">
        <f>B228*C4</f>
        <v>16303.87009133084</v>
      </c>
      <c r="D229" s="15">
        <f>D228+D228*D4</f>
        <v>7211649713.24398</v>
      </c>
      <c r="E229" s="14">
        <f>D228*E4</f>
        <v>327802259.6929082</v>
      </c>
      <c r="F229" s="15">
        <f>F228+F228*F4</f>
        <v>97574837272627.95</v>
      </c>
      <c r="G229" s="14">
        <f>F228*G4</f>
        <v>4242384229244.694</v>
      </c>
      <c r="H229" s="15">
        <f>H228+H228*H4</f>
        <v>8.806161667914388E+17</v>
      </c>
      <c r="I229" s="14">
        <f>H228*I4</f>
        <v>36692340282976620</v>
      </c>
    </row>
    <row r="230" spans="1:9" ht="12.75">
      <c r="A230" s="1" t="s">
        <v>230</v>
      </c>
      <c r="B230" s="15">
        <f>B229+B229*B4</f>
        <v>359500.335513845</v>
      </c>
      <c r="C230" s="14">
        <f>B229*C4</f>
        <v>17119.063595897383</v>
      </c>
      <c r="D230" s="15">
        <f>D229+D229*D4</f>
        <v>7932814684.568378</v>
      </c>
      <c r="E230" s="14">
        <f>D229*E4</f>
        <v>360582485.662199</v>
      </c>
      <c r="F230" s="15">
        <f>F229+F229*F4</f>
        <v>112211062863522.14</v>
      </c>
      <c r="G230" s="14">
        <f>F229*G4</f>
        <v>4878741863631.397</v>
      </c>
      <c r="H230" s="15">
        <f>H229+H229*H4</f>
        <v>1.0567394001497266E+18</v>
      </c>
      <c r="I230" s="14">
        <f>H229*I4</f>
        <v>44030808339571944</v>
      </c>
    </row>
    <row r="231" spans="1:9" ht="12.75">
      <c r="A231" s="1" t="s">
        <v>231</v>
      </c>
      <c r="B231" s="15">
        <f>B230+B230*B4</f>
        <v>377475.35228953726</v>
      </c>
      <c r="C231" s="14">
        <f>B230*C4</f>
        <v>17975.016775692253</v>
      </c>
      <c r="D231" s="15">
        <f>D230+D230*D4</f>
        <v>8726096153.025217</v>
      </c>
      <c r="E231" s="14">
        <f>D230*E4</f>
        <v>396640734.22841895</v>
      </c>
      <c r="F231" s="15">
        <f>F230+F230*F4</f>
        <v>129042722293050.47</v>
      </c>
      <c r="G231" s="14">
        <f>F230*G4</f>
        <v>5610553143176.107</v>
      </c>
      <c r="H231" s="15">
        <f>H230+H230*H4</f>
        <v>1.268087280179672E+18</v>
      </c>
      <c r="I231" s="14">
        <f>H230*I4</f>
        <v>52836970007486340</v>
      </c>
    </row>
    <row r="232" spans="1:9" ht="12.75">
      <c r="A232" s="1" t="s">
        <v>232</v>
      </c>
      <c r="B232" s="15">
        <f>B231+B231*B4</f>
        <v>396349.1199040141</v>
      </c>
      <c r="C232" s="14">
        <f>B231*C4</f>
        <v>18873.767614476863</v>
      </c>
      <c r="D232" s="15">
        <f>D231+D231*D4</f>
        <v>9598705768.32774</v>
      </c>
      <c r="E232" s="14">
        <f>D231*E4</f>
        <v>436304807.65126085</v>
      </c>
      <c r="F232" s="15">
        <f>F231+F231*F4</f>
        <v>148399130637008.03</v>
      </c>
      <c r="G232" s="14">
        <f>F231*G4</f>
        <v>6452136114652.523</v>
      </c>
      <c r="H232" s="15">
        <f>H231+H231*H4</f>
        <v>1.5217047362156065E+18</v>
      </c>
      <c r="I232" s="14">
        <f>H231*I4</f>
        <v>63404364008983610</v>
      </c>
    </row>
    <row r="233" spans="1:9" ht="12.75">
      <c r="A233" s="1" t="s">
        <v>233</v>
      </c>
      <c r="B233" s="15">
        <f>B232+B232*B4</f>
        <v>416166.57589921483</v>
      </c>
      <c r="C233" s="14">
        <f>B232*C4</f>
        <v>19817.455995200708</v>
      </c>
      <c r="D233" s="15">
        <f>D232+D232*D4</f>
        <v>10558576345.160513</v>
      </c>
      <c r="E233" s="14">
        <f>D232*E4</f>
        <v>479935288.416387</v>
      </c>
      <c r="F233" s="15">
        <f>F232+F232*F4</f>
        <v>170659000232559.25</v>
      </c>
      <c r="G233" s="14">
        <f>F232*G4</f>
        <v>7419956531850.402</v>
      </c>
      <c r="H233" s="15">
        <f>H232+H232*H4</f>
        <v>1.826045683458728E+18</v>
      </c>
      <c r="I233" s="14">
        <f>H232*I4</f>
        <v>76085236810780340</v>
      </c>
    </row>
    <row r="234" spans="1:9" ht="12.75">
      <c r="A234" s="1" t="s">
        <v>234</v>
      </c>
      <c r="B234" s="15">
        <f>B233+B233*B4</f>
        <v>436974.9046941756</v>
      </c>
      <c r="C234" s="14">
        <f>B233*C4</f>
        <v>20808.328794960744</v>
      </c>
      <c r="D234" s="15">
        <f>D233+D233*D4</f>
        <v>11614433979.676563</v>
      </c>
      <c r="E234" s="14">
        <f>D233*E4</f>
        <v>527928817.25802565</v>
      </c>
      <c r="F234" s="15">
        <f>F233+F233*F4</f>
        <v>196257850267443.12</v>
      </c>
      <c r="G234" s="14">
        <f>F233*G4</f>
        <v>8532950011627.963</v>
      </c>
      <c r="H234" s="15">
        <f>H233+H233*H4</f>
        <v>2.1912548201504735E+18</v>
      </c>
      <c r="I234" s="14">
        <f>H233*I4</f>
        <v>91302284172936400</v>
      </c>
    </row>
    <row r="235" spans="1:9" ht="12.75">
      <c r="A235" s="1" t="s">
        <v>235</v>
      </c>
      <c r="B235" s="15">
        <f>B234+B234*B4</f>
        <v>458823.64992888435</v>
      </c>
      <c r="C235" s="14">
        <f>B234*C4</f>
        <v>21848.745234708782</v>
      </c>
      <c r="D235" s="15">
        <f>D234+D234*D4</f>
        <v>12775877377.64422</v>
      </c>
      <c r="E235" s="14">
        <f>D234*E4</f>
        <v>580721698.9838282</v>
      </c>
      <c r="F235" s="15">
        <f>F234+F234*F4</f>
        <v>225696527807559.6</v>
      </c>
      <c r="G235" s="14">
        <f>F234*G4</f>
        <v>9812892513372.156</v>
      </c>
      <c r="H235" s="15">
        <f>H234+H234*H4</f>
        <v>2.629505784180568E+18</v>
      </c>
      <c r="I235" s="14">
        <f>H234*I4</f>
        <v>1.0956274100752368E+17</v>
      </c>
    </row>
    <row r="236" spans="1:9" ht="12.75">
      <c r="A236" s="1" t="s">
        <v>236</v>
      </c>
      <c r="B236" s="15">
        <f>B235+B235*B4</f>
        <v>481764.83242532855</v>
      </c>
      <c r="C236" s="14">
        <f>B235*C4</f>
        <v>22941.18249644422</v>
      </c>
      <c r="D236" s="15">
        <f>D235+D235*D4</f>
        <v>14053465115.408642</v>
      </c>
      <c r="E236" s="14">
        <f>D235*E4</f>
        <v>638793868.8822111</v>
      </c>
      <c r="F236" s="15">
        <f>F235+F235*F4</f>
        <v>259551006978693.53</v>
      </c>
      <c r="G236" s="14">
        <f>F235*G4</f>
        <v>11284826390377.98</v>
      </c>
      <c r="H236" s="15">
        <f>H235+H235*H4</f>
        <v>3.1554069410166815E+18</v>
      </c>
      <c r="I236" s="14">
        <f>H235*I4</f>
        <v>1.3147528920902842E+17</v>
      </c>
    </row>
    <row r="237" spans="1:9" ht="12.75">
      <c r="A237" s="1" t="s">
        <v>237</v>
      </c>
      <c r="B237" s="15">
        <f>B236+B236*B4</f>
        <v>505853.07404659496</v>
      </c>
      <c r="C237" s="14">
        <f>B236*C4</f>
        <v>24088.24162126643</v>
      </c>
      <c r="D237" s="15">
        <f>D236+D236*D4</f>
        <v>15458811626.949507</v>
      </c>
      <c r="E237" s="14">
        <f>D236*E4</f>
        <v>702673255.7704321</v>
      </c>
      <c r="F237" s="15">
        <f>F236+F236*F4</f>
        <v>298483658025497.56</v>
      </c>
      <c r="G237" s="14">
        <f>F236*G4</f>
        <v>12977550348934.678</v>
      </c>
      <c r="H237" s="15">
        <f>H236+H236*H4</f>
        <v>3.7864883292200177E+18</v>
      </c>
      <c r="I237" s="14">
        <f>H236*I4</f>
        <v>1.5777034705083408E+17</v>
      </c>
    </row>
    <row r="238" spans="1:9" ht="12.75">
      <c r="A238" s="1" t="s">
        <v>238</v>
      </c>
      <c r="B238" s="15">
        <f>B237+B237*B4</f>
        <v>531145.7277489247</v>
      </c>
      <c r="C238" s="14">
        <f>B237*C4</f>
        <v>25292.65370232975</v>
      </c>
      <c r="D238" s="15">
        <f>D237+D237*D4</f>
        <v>17004692789.644457</v>
      </c>
      <c r="E238" s="14">
        <f>D237*E4</f>
        <v>772940581.3474754</v>
      </c>
      <c r="F238" s="15">
        <f>F237+F237*F4</f>
        <v>343256206729322.2</v>
      </c>
      <c r="G238" s="14">
        <f>F237*G4</f>
        <v>14924182901274.879</v>
      </c>
      <c r="H238" s="15">
        <f>H237+H237*H4</f>
        <v>4.543785995064021E+18</v>
      </c>
      <c r="I238" s="14">
        <f>H237*I4</f>
        <v>1.893244164610009E+17</v>
      </c>
    </row>
    <row r="239" spans="1:9" ht="12.75">
      <c r="A239" s="1" t="s">
        <v>239</v>
      </c>
      <c r="B239" s="15">
        <f>B238+B238*B4</f>
        <v>557703.014136371</v>
      </c>
      <c r="C239" s="14">
        <f>B238*C4</f>
        <v>26557.28638744624</v>
      </c>
      <c r="D239" s="15">
        <f>D238+D238*D4</f>
        <v>18705162068.608902</v>
      </c>
      <c r="E239" s="14">
        <f>D238*E4</f>
        <v>850234639.4822229</v>
      </c>
      <c r="F239" s="15">
        <f>F238+F238*F4</f>
        <v>394744637738720.5</v>
      </c>
      <c r="G239" s="14">
        <f>F238*G4</f>
        <v>17162810336466.11</v>
      </c>
      <c r="H239" s="15">
        <f>H238+H238*H4</f>
        <v>5.452543194076826E+18</v>
      </c>
      <c r="I239" s="14">
        <f>H238*I4</f>
        <v>2.2718929975320106E+17</v>
      </c>
    </row>
    <row r="240" spans="1:9" ht="12.75">
      <c r="A240" s="1" t="s">
        <v>240</v>
      </c>
      <c r="B240" s="15">
        <f>B239+B239*B4</f>
        <v>585588.1648431895</v>
      </c>
      <c r="C240" s="14">
        <f>B239*C4</f>
        <v>27885.15070681855</v>
      </c>
      <c r="D240" s="15">
        <f>D239+D239*D4</f>
        <v>20575678275.46979</v>
      </c>
      <c r="E240" s="14">
        <f>D239*E4</f>
        <v>935258103.4304452</v>
      </c>
      <c r="F240" s="15">
        <f>F239+F239*F4</f>
        <v>453956333399528.56</v>
      </c>
      <c r="G240" s="14">
        <f>F239*G4</f>
        <v>19737231886936.027</v>
      </c>
      <c r="H240" s="15">
        <f>H239+H239*H4</f>
        <v>6.543051832892191E+18</v>
      </c>
      <c r="I240" s="14">
        <f>H239*I4</f>
        <v>2.7262715970384128E+17</v>
      </c>
    </row>
    <row r="241" spans="1:9" ht="12.75">
      <c r="A241" s="1" t="s">
        <v>241</v>
      </c>
      <c r="B241" s="15">
        <f>B240+B240*B4</f>
        <v>614867.573085349</v>
      </c>
      <c r="C241" s="14">
        <f>B240*C4</f>
        <v>29279.40824215948</v>
      </c>
      <c r="D241" s="15">
        <f>D240+D240*D4</f>
        <v>22633246103.01677</v>
      </c>
      <c r="E241" s="14">
        <f>D240*E4</f>
        <v>1028783913.7734896</v>
      </c>
      <c r="F241" s="15">
        <f>F240+F240*F4</f>
        <v>522049783409457.9</v>
      </c>
      <c r="G241" s="14">
        <f>F240*G4</f>
        <v>22697816669976.43</v>
      </c>
      <c r="H241" s="15">
        <f>H240+H240*H4</f>
        <v>7.851662199470629E+18</v>
      </c>
      <c r="I241" s="14">
        <f>H240*I4</f>
        <v>3.2715259164460954E+17</v>
      </c>
    </row>
    <row r="242" spans="1:9" ht="12.75">
      <c r="A242" s="1" t="s">
        <v>242</v>
      </c>
      <c r="B242" s="15">
        <f>B241+B241*B4</f>
        <v>645610.9517396165</v>
      </c>
      <c r="C242" s="14">
        <f>B241*C4</f>
        <v>30743.378654267453</v>
      </c>
      <c r="D242" s="15">
        <f>D241+D241*D4</f>
        <v>24896570713.318447</v>
      </c>
      <c r="E242" s="14">
        <f>D241*E4</f>
        <v>1131662305.1508386</v>
      </c>
      <c r="F242" s="15">
        <f>F241+F241*F4</f>
        <v>600357250920876.5</v>
      </c>
      <c r="G242" s="14">
        <f>F241*G4</f>
        <v>26102489170472.895</v>
      </c>
      <c r="H242" s="15">
        <f>H241+H241*H4</f>
        <v>9.421994639364755E+18</v>
      </c>
      <c r="I242" s="14">
        <f>H241*I4</f>
        <v>3.9258310997353146E+17</v>
      </c>
    </row>
    <row r="243" spans="1:9" ht="12.75">
      <c r="A243" s="1" t="s">
        <v>243</v>
      </c>
      <c r="B243" s="15">
        <f>B242+B242*B4</f>
        <v>677891.4993265973</v>
      </c>
      <c r="C243" s="14">
        <f>B242*C4</f>
        <v>32280.547586980825</v>
      </c>
      <c r="D243" s="15">
        <f>D242+D242*D4</f>
        <v>27386227784.65029</v>
      </c>
      <c r="E243" s="14">
        <f>D242*E4</f>
        <v>1244828535.6659224</v>
      </c>
      <c r="F243" s="15">
        <f>F242+F242*F4</f>
        <v>690410838559008</v>
      </c>
      <c r="G243" s="14">
        <f>F242*G4</f>
        <v>30017862546043.83</v>
      </c>
      <c r="H243" s="15">
        <f>H242+H242*H4</f>
        <v>1.1306393567237706E+19</v>
      </c>
      <c r="I243" s="14">
        <f>H242*I4</f>
        <v>4.710997319682378E+17</v>
      </c>
    </row>
    <row r="244" spans="1:9" ht="12.75">
      <c r="A244" s="16" t="s">
        <v>244</v>
      </c>
      <c r="B244" s="16" t="str">
        <f>A244</f>
        <v>End of month 11</v>
      </c>
      <c r="C244" s="17"/>
      <c r="D244" s="16" t="str">
        <f>B244</f>
        <v>End of month 11</v>
      </c>
      <c r="E244" s="17"/>
      <c r="F244" s="16" t="str">
        <f>D244</f>
        <v>End of month 11</v>
      </c>
      <c r="G244" s="17"/>
      <c r="H244" s="16" t="str">
        <f>F244</f>
        <v>End of month 11</v>
      </c>
      <c r="I244" s="17"/>
    </row>
    <row r="245" spans="1:9" ht="12.75">
      <c r="A245" s="1" t="s">
        <v>245</v>
      </c>
      <c r="B245" s="15">
        <f>B243+B243*B4</f>
        <v>711786.0742929272</v>
      </c>
      <c r="C245" s="14">
        <f>B243*C4</f>
        <v>33894.57496632987</v>
      </c>
      <c r="D245" s="15">
        <f>D243+D243*D4</f>
        <v>30124850563.115322</v>
      </c>
      <c r="E245" s="14">
        <f>D243*E4</f>
        <v>1369311389.2325146</v>
      </c>
      <c r="F245" s="15">
        <f>F243+F243*F4</f>
        <v>793972464342859.2</v>
      </c>
      <c r="G245" s="14">
        <f>F243*G4</f>
        <v>34520541927950.402</v>
      </c>
      <c r="H245" s="15">
        <f>H243+H243*H4</f>
        <v>1.3567672280685246E+19</v>
      </c>
      <c r="I245" s="14">
        <f>H243*I4</f>
        <v>5.653196783618853E+17</v>
      </c>
    </row>
    <row r="246" spans="1:9" ht="12.75">
      <c r="A246" s="1" t="s">
        <v>246</v>
      </c>
      <c r="B246" s="15">
        <f>B245+B245*B4</f>
        <v>747375.3780075735</v>
      </c>
      <c r="C246" s="14">
        <f>B245*C4</f>
        <v>35589.30371464636</v>
      </c>
      <c r="D246" s="15">
        <f>D245+D245*D4</f>
        <v>33137335619.426853</v>
      </c>
      <c r="E246" s="14">
        <f>D245*E4</f>
        <v>1506242528.1557662</v>
      </c>
      <c r="F246" s="15">
        <f>F245+F245*F4</f>
        <v>913068333994288.1</v>
      </c>
      <c r="G246" s="14">
        <f>F245*G4</f>
        <v>39698623217142.96</v>
      </c>
      <c r="H246" s="15">
        <f>H245+H245*H4</f>
        <v>1.6281206736822297E+19</v>
      </c>
      <c r="I246" s="14">
        <f>H245*I4</f>
        <v>6.783836140342624E+17</v>
      </c>
    </row>
    <row r="247" spans="1:9" ht="12.75">
      <c r="A247" s="1" t="s">
        <v>247</v>
      </c>
      <c r="B247" s="15">
        <f>B246+B246*B4</f>
        <v>784744.1469079523</v>
      </c>
      <c r="C247" s="14">
        <f>B246*C4</f>
        <v>37368.76890037868</v>
      </c>
      <c r="D247" s="15">
        <f>D246+D246*D4</f>
        <v>36451069181.36954</v>
      </c>
      <c r="E247" s="14">
        <f>D246*E4</f>
        <v>1656866780.9713428</v>
      </c>
      <c r="F247" s="15">
        <f>F246+F246*F4</f>
        <v>1050028584093431.4</v>
      </c>
      <c r="G247" s="14">
        <f>F246*G4</f>
        <v>45653416699714.41</v>
      </c>
      <c r="H247" s="15">
        <f>H246+H246*H4</f>
        <v>1.9537448084186755E+19</v>
      </c>
      <c r="I247" s="14">
        <f>H246*I4</f>
        <v>8.140603368411149E+17</v>
      </c>
    </row>
    <row r="248" spans="1:9" ht="12.75">
      <c r="A248" s="1" t="s">
        <v>248</v>
      </c>
      <c r="B248" s="15">
        <f>B247+B247*B4</f>
        <v>823981.3542533498</v>
      </c>
      <c r="C248" s="14">
        <f>B247*C4</f>
        <v>39237.20734539761</v>
      </c>
      <c r="D248" s="15">
        <f>D247+D247*D4</f>
        <v>40096176099.50649</v>
      </c>
      <c r="E248" s="14">
        <f>D247*E4</f>
        <v>1822553459.068477</v>
      </c>
      <c r="F248" s="15">
        <f>F247+F247*F4</f>
        <v>1207532871707446</v>
      </c>
      <c r="G248" s="14">
        <f>F247*G4</f>
        <v>52501429204671.57</v>
      </c>
      <c r="H248" s="15">
        <f>H247+H247*H4</f>
        <v>2.3444937701024104E+19</v>
      </c>
      <c r="I248" s="14">
        <f>H247*I4</f>
        <v>9.768724042093379E+17</v>
      </c>
    </row>
    <row r="249" spans="1:9" ht="12.75">
      <c r="A249" s="1" t="s">
        <v>249</v>
      </c>
      <c r="B249" s="15">
        <f>B248+B248*B4</f>
        <v>865180.4219660173</v>
      </c>
      <c r="C249" s="14">
        <f>B248*C4</f>
        <v>41199.06771266749</v>
      </c>
      <c r="D249" s="15">
        <f>D248+D248*D4</f>
        <v>44105793709.45714</v>
      </c>
      <c r="E249" s="14">
        <f>D248*E4</f>
        <v>2004808804.9753246</v>
      </c>
      <c r="F249" s="15">
        <f>F248+F248*F4</f>
        <v>1388662802463563</v>
      </c>
      <c r="G249" s="14">
        <f>F248*G4</f>
        <v>60376643585372.305</v>
      </c>
      <c r="H249" s="15">
        <f>H248+H248*H4</f>
        <v>2.8133925241228927E+19</v>
      </c>
      <c r="I249" s="14">
        <f>H248*I4</f>
        <v>1.1722468850512054E+18</v>
      </c>
    </row>
    <row r="250" spans="1:9" ht="12.75">
      <c r="A250" s="1" t="s">
        <v>250</v>
      </c>
      <c r="B250" s="15">
        <f>B249+B249*B4</f>
        <v>908439.4430643183</v>
      </c>
      <c r="C250" s="14">
        <f>B249*C4</f>
        <v>43259.02109830087</v>
      </c>
      <c r="D250" s="15">
        <f>D249+D249*D4</f>
        <v>48516373080.402855</v>
      </c>
      <c r="E250" s="14">
        <f>D249*E4</f>
        <v>2205289685.472857</v>
      </c>
      <c r="F250" s="15">
        <f>F249+F249*F4</f>
        <v>1596962222833097.5</v>
      </c>
      <c r="G250" s="14">
        <f>F249*G4</f>
        <v>69433140123178.16</v>
      </c>
      <c r="H250" s="15">
        <f>H249+H249*H4</f>
        <v>3.376071028947471E+19</v>
      </c>
      <c r="I250" s="14">
        <f>H249*I4</f>
        <v>1.4066962620614464E+18</v>
      </c>
    </row>
    <row r="251" spans="1:9" ht="12.75">
      <c r="A251" s="1" t="s">
        <v>251</v>
      </c>
      <c r="B251" s="15">
        <f>B250+B250*B4</f>
        <v>953861.4152175342</v>
      </c>
      <c r="C251" s="14">
        <f>B250*C4</f>
        <v>45421.97215321592</v>
      </c>
      <c r="D251" s="15">
        <f>D250+D250*D4</f>
        <v>53368010388.44314</v>
      </c>
      <c r="E251" s="14">
        <f>D250*E4</f>
        <v>2425818654.020143</v>
      </c>
      <c r="F251" s="15">
        <f>F250+F250*F4</f>
        <v>1836506556258062</v>
      </c>
      <c r="G251" s="14">
        <f>F250*G4</f>
        <v>79848111141654.88</v>
      </c>
      <c r="H251" s="15">
        <f>H250+H250*H4</f>
        <v>4.051285234736965E+19</v>
      </c>
      <c r="I251" s="14">
        <f>H250*I4</f>
        <v>1.6880355144737357E+18</v>
      </c>
    </row>
    <row r="252" spans="1:9" ht="12.75">
      <c r="A252" s="1" t="s">
        <v>252</v>
      </c>
      <c r="B252" s="15">
        <f>B251+B251*B4</f>
        <v>1001554.4859784109</v>
      </c>
      <c r="C252" s="14">
        <f>B251*C4</f>
        <v>47693.07076087671</v>
      </c>
      <c r="D252" s="15">
        <f>D251+D251*D4</f>
        <v>58704811427.28745</v>
      </c>
      <c r="E252" s="14">
        <f>D251*E4</f>
        <v>2668400519.4221573</v>
      </c>
      <c r="F252" s="15">
        <f>F251+F251*F4</f>
        <v>2111982539696771.2</v>
      </c>
      <c r="G252" s="14">
        <f>F251*G4</f>
        <v>91825327812903.11</v>
      </c>
      <c r="H252" s="15">
        <f>H251+H251*H4</f>
        <v>4.861542281684358E+19</v>
      </c>
      <c r="I252" s="14">
        <f>H251*I4</f>
        <v>2.0256426173684828E+18</v>
      </c>
    </row>
    <row r="253" spans="1:9" ht="12.75">
      <c r="A253" s="1" t="s">
        <v>253</v>
      </c>
      <c r="B253" s="15">
        <f>B252+B251*B4</f>
        <v>1049247.5567392877</v>
      </c>
      <c r="C253" s="14">
        <f>B252*C4</f>
        <v>50077.72429892055</v>
      </c>
      <c r="D253" s="15">
        <f>D252+D251*D4</f>
        <v>64041612466.13177</v>
      </c>
      <c r="E253" s="14">
        <f>D252*E4</f>
        <v>2935240571.3643727</v>
      </c>
      <c r="F253" s="15">
        <f>F252+F251*F4</f>
        <v>2387458523135480.5</v>
      </c>
      <c r="G253" s="14">
        <f>F252*G4</f>
        <v>105599126984838.56</v>
      </c>
      <c r="H253" s="15">
        <f>H252+H251*H4</f>
        <v>5.671799328631751E+19</v>
      </c>
      <c r="I253" s="14">
        <f>H252*I4</f>
        <v>2.430771140842179E+18</v>
      </c>
    </row>
    <row r="254" spans="1:9" ht="12.75">
      <c r="A254" s="1" t="s">
        <v>254</v>
      </c>
      <c r="B254" s="15">
        <f>B253+B253*B4</f>
        <v>1101709.934576252</v>
      </c>
      <c r="C254" s="14">
        <f>B253*C4</f>
        <v>52462.377836964384</v>
      </c>
      <c r="D254" s="15">
        <f>D253+D253*D4</f>
        <v>70445773712.74495</v>
      </c>
      <c r="E254" s="14">
        <f>D253*E4</f>
        <v>3202080623.3065886</v>
      </c>
      <c r="F254" s="15">
        <f>F253+F253*F4</f>
        <v>2745577301605802.5</v>
      </c>
      <c r="G254" s="14">
        <f>F253*G4</f>
        <v>119372926156774.03</v>
      </c>
      <c r="H254" s="15">
        <f>H253+H253*H4</f>
        <v>6.806159194358101E+19</v>
      </c>
      <c r="I254" s="14">
        <f>H253*I4</f>
        <v>2.8358996643158753E+18</v>
      </c>
    </row>
    <row r="255" spans="1:9" ht="12.75">
      <c r="A255" s="1" t="s">
        <v>255</v>
      </c>
      <c r="B255" s="15">
        <f>B254+B254*B4</f>
        <v>1156795.4313050646</v>
      </c>
      <c r="C255" s="14">
        <f>B254*C4</f>
        <v>55085.496728812606</v>
      </c>
      <c r="D255" s="15">
        <f>D254+D254*D4</f>
        <v>77490351084.01944</v>
      </c>
      <c r="E255" s="14">
        <f>D254*E4</f>
        <v>3522288685.6372476</v>
      </c>
      <c r="F255" s="15">
        <f>F254+F254*F4</f>
        <v>3157413896846673</v>
      </c>
      <c r="G255" s="14">
        <f>F254*G4</f>
        <v>137278865080290.12</v>
      </c>
      <c r="H255" s="15">
        <f>H254+H254*H4</f>
        <v>8.167391033229722E+19</v>
      </c>
      <c r="I255" s="14">
        <f>H254*I4</f>
        <v>3.4030795971790505E+18</v>
      </c>
    </row>
    <row r="256" spans="1:9" ht="12.75">
      <c r="A256" s="1" t="s">
        <v>256</v>
      </c>
      <c r="B256" s="15">
        <f>B255+B255*B4</f>
        <v>1214635.2028703177</v>
      </c>
      <c r="C256" s="14">
        <f>B255*C4</f>
        <v>57839.771565253235</v>
      </c>
      <c r="D256" s="15">
        <f>D255+D255*D4</f>
        <v>85239386192.42139</v>
      </c>
      <c r="E256" s="14">
        <f>D255*E4</f>
        <v>3874517554.200972</v>
      </c>
      <c r="F256" s="15">
        <f>F255+F255*F4</f>
        <v>3631025981373674</v>
      </c>
      <c r="G256" s="14">
        <f>F255*G4</f>
        <v>157870694842333.66</v>
      </c>
      <c r="H256" s="15">
        <f>H255+H255*H4</f>
        <v>9.800869239875666E+19</v>
      </c>
      <c r="I256" s="14">
        <f>H255*I4</f>
        <v>4.083695516614861E+18</v>
      </c>
    </row>
    <row r="257" spans="1:9" ht="12.75">
      <c r="A257" s="1" t="s">
        <v>257</v>
      </c>
      <c r="B257" s="15">
        <f>B256+B256*B4</f>
        <v>1275366.9630138336</v>
      </c>
      <c r="C257" s="14">
        <f>B256*C4</f>
        <v>60731.76014351589</v>
      </c>
      <c r="D257" s="15">
        <f>D256+D256*D4</f>
        <v>93763324811.66353</v>
      </c>
      <c r="E257" s="14">
        <f>D256*E4</f>
        <v>4261969309.6210694</v>
      </c>
      <c r="F257" s="15">
        <f>F256+F256*F4</f>
        <v>4175679878579725</v>
      </c>
      <c r="G257" s="14">
        <f>F256*G4</f>
        <v>181551299068683.72</v>
      </c>
      <c r="H257" s="15">
        <f>H256+H256*H4</f>
        <v>1.1761043087850799E+20</v>
      </c>
      <c r="I257" s="14">
        <f>H256*I4</f>
        <v>4.900434619937833E+18</v>
      </c>
    </row>
    <row r="258" spans="1:9" ht="12.75">
      <c r="A258" s="1" t="s">
        <v>258</v>
      </c>
      <c r="B258" s="15">
        <f>B257+B257*B4</f>
        <v>1339135.3111645253</v>
      </c>
      <c r="C258" s="14">
        <f>B257*C4</f>
        <v>63768.34815069169</v>
      </c>
      <c r="D258" s="15">
        <f>D257+D257*D4</f>
        <v>103139657292.82988</v>
      </c>
      <c r="E258" s="14">
        <f>D257*E4</f>
        <v>4688166240.583177</v>
      </c>
      <c r="F258" s="15">
        <f>F257+F257*F4</f>
        <v>4802031860366684</v>
      </c>
      <c r="G258" s="14">
        <f>F257*G4</f>
        <v>208783993928986.25</v>
      </c>
      <c r="H258" s="15">
        <f>H257+H257*H4</f>
        <v>1.4113251705420959E+20</v>
      </c>
      <c r="I258" s="14">
        <f>H257*I4</f>
        <v>5.8805215439254E+18</v>
      </c>
    </row>
    <row r="259" spans="1:9" ht="12.75">
      <c r="A259" s="1" t="s">
        <v>259</v>
      </c>
      <c r="B259" s="15">
        <f>B258+B258*B4</f>
        <v>1406092.0767227516</v>
      </c>
      <c r="C259" s="14">
        <f>B258*C4</f>
        <v>66956.76555822627</v>
      </c>
      <c r="D259" s="15">
        <f>D258+D258*D4</f>
        <v>113453623022.11287</v>
      </c>
      <c r="E259" s="14">
        <f>D258*E4</f>
        <v>5156982864.641495</v>
      </c>
      <c r="F259" s="15">
        <f>F258+F258*F4</f>
        <v>5522336639421687</v>
      </c>
      <c r="G259" s="14">
        <f>F258*G4</f>
        <v>240101593018334.22</v>
      </c>
      <c r="H259" s="15">
        <f>H258+H258*H4</f>
        <v>1.693590204650515E+20</v>
      </c>
      <c r="I259" s="14">
        <f>H258*I4</f>
        <v>7.05662585271048E+18</v>
      </c>
    </row>
    <row r="260" spans="1:9" ht="12.75">
      <c r="A260" s="1" t="s">
        <v>260</v>
      </c>
      <c r="B260" s="15">
        <f>B259+B259*B4</f>
        <v>1476396.6805588892</v>
      </c>
      <c r="C260" s="14">
        <f>B259*C4</f>
        <v>70304.60383613758</v>
      </c>
      <c r="D260" s="15">
        <f>D259+D259*D4</f>
        <v>124798985324.32416</v>
      </c>
      <c r="E260" s="14">
        <f>D259*E4</f>
        <v>5672681151.105644</v>
      </c>
      <c r="F260" s="15">
        <f>F259+F259*F4</f>
        <v>6350687135334940</v>
      </c>
      <c r="G260" s="14">
        <f>F259*G4</f>
        <v>276116831971084.38</v>
      </c>
      <c r="H260" s="15">
        <f>H259+H259*H4</f>
        <v>2.032308245580618E+20</v>
      </c>
      <c r="I260" s="14">
        <f>H259*I4</f>
        <v>8.467951023252575E+18</v>
      </c>
    </row>
    <row r="261" spans="1:9" ht="12.75">
      <c r="A261" s="1" t="s">
        <v>261</v>
      </c>
      <c r="B261" s="15">
        <f>B260+B260*B4</f>
        <v>1550216.5145868335</v>
      </c>
      <c r="C261" s="14">
        <f>B260*C4</f>
        <v>73819.83402794447</v>
      </c>
      <c r="D261" s="15">
        <f>D260+D260*D4</f>
        <v>137278883856.75658</v>
      </c>
      <c r="E261" s="14">
        <f>D260*E4</f>
        <v>6239949266.216208</v>
      </c>
      <c r="F261" s="15">
        <f>F260+F260*F4</f>
        <v>7303290205635181</v>
      </c>
      <c r="G261" s="14">
        <f>F260*G4</f>
        <v>317534356766747</v>
      </c>
      <c r="H261" s="15">
        <f>H260+H260*H4</f>
        <v>2.4387698946967418E+20</v>
      </c>
      <c r="I261" s="14">
        <f>H260*I4</f>
        <v>1.016154122790309E+19</v>
      </c>
    </row>
    <row r="262" spans="1:9" ht="12.75">
      <c r="A262" s="1" t="s">
        <v>262</v>
      </c>
      <c r="B262" s="15">
        <f>B261+B261*B4</f>
        <v>1627727.3403161753</v>
      </c>
      <c r="C262" s="14">
        <f>B261*C4</f>
        <v>77510.82572934168</v>
      </c>
      <c r="D262" s="15">
        <f>D261+D261*D4</f>
        <v>151006772242.43225</v>
      </c>
      <c r="E262" s="14">
        <f>D261*E4</f>
        <v>6863944192.83783</v>
      </c>
      <c r="F262" s="15">
        <f>F261+F261*F4</f>
        <v>8398783736480458</v>
      </c>
      <c r="G262" s="14">
        <f>F261*G4</f>
        <v>365164510281759.06</v>
      </c>
      <c r="H262" s="15">
        <f>H261+H261*H4</f>
        <v>2.9265238736360902E+20</v>
      </c>
      <c r="I262" s="14">
        <f>H261*I4</f>
        <v>1.219384947348371E+19</v>
      </c>
    </row>
    <row r="263" spans="1:9" ht="12.75">
      <c r="A263" s="1" t="s">
        <v>263</v>
      </c>
      <c r="B263" s="15">
        <f>B262+B262*B4</f>
        <v>1709113.707331984</v>
      </c>
      <c r="C263" s="14">
        <f>B262*C4</f>
        <v>81386.36701580876</v>
      </c>
      <c r="D263" s="15">
        <f>D262+D262*D4</f>
        <v>166107449466.67548</v>
      </c>
      <c r="E263" s="14">
        <f>D262*E4</f>
        <v>7550338612.121613</v>
      </c>
      <c r="F263" s="15">
        <f>F262+F262*F4</f>
        <v>9658601296952526</v>
      </c>
      <c r="G263" s="14">
        <f>F262*G4</f>
        <v>419939186824022.94</v>
      </c>
      <c r="H263" s="15">
        <f>H262+H262*H4</f>
        <v>3.5118286483633085E+20</v>
      </c>
      <c r="I263" s="14">
        <f>H262*I4</f>
        <v>1.4632619368180451E+19</v>
      </c>
    </row>
    <row r="264" spans="1:9" ht="12.75">
      <c r="A264" s="1" t="s">
        <v>264</v>
      </c>
      <c r="B264" s="15">
        <f>B263+B263*B4</f>
        <v>1794569.3926985832</v>
      </c>
      <c r="C264" s="14">
        <f>B263*C4</f>
        <v>85455.68536659921</v>
      </c>
      <c r="D264" s="15">
        <f>D263+D263*D4</f>
        <v>182718194413.34302</v>
      </c>
      <c r="E264" s="14">
        <f>D263*E4</f>
        <v>8305372473.333775</v>
      </c>
      <c r="F264" s="15">
        <f>F263+F263*F4</f>
        <v>11107391491495404</v>
      </c>
      <c r="G264" s="14">
        <f>F263*G4</f>
        <v>482930064847626.3</v>
      </c>
      <c r="H264" s="15">
        <f>H263+H263*H4</f>
        <v>4.21419437803597E+20</v>
      </c>
      <c r="I264" s="14">
        <f>H263*I4</f>
        <v>1.7559143241816543E+19</v>
      </c>
    </row>
    <row r="265" spans="1:9" ht="12.75">
      <c r="A265" s="16" t="s">
        <v>265</v>
      </c>
      <c r="B265" s="16" t="str">
        <f>A265</f>
        <v>End of month 12</v>
      </c>
      <c r="C265" s="17"/>
      <c r="D265" s="16" t="str">
        <f>B265</f>
        <v>End of month 12</v>
      </c>
      <c r="E265" s="17"/>
      <c r="F265" s="16" t="str">
        <f>D265</f>
        <v>End of month 12</v>
      </c>
      <c r="G265" s="17"/>
      <c r="H265" s="16" t="str">
        <f>F265</f>
        <v>End of month 12</v>
      </c>
      <c r="I265" s="17"/>
    </row>
    <row r="266" spans="1:9" ht="12.75">
      <c r="A266" s="1" t="s">
        <v>266</v>
      </c>
      <c r="B266" s="15">
        <f>B264+B264*B4</f>
        <v>1884297.8623335124</v>
      </c>
      <c r="C266" s="14">
        <f>B264*C4</f>
        <v>89728.46963492916</v>
      </c>
      <c r="D266" s="15">
        <f>D264+D264*D4</f>
        <v>200990013854.6773</v>
      </c>
      <c r="E266" s="14">
        <f>D264*E4</f>
        <v>9135909720.66715</v>
      </c>
      <c r="F266" s="15">
        <f>F264+F264*F4</f>
        <v>12773500215219714</v>
      </c>
      <c r="G266" s="14">
        <f>F264*G4</f>
        <v>555369574574770.25</v>
      </c>
      <c r="H266" s="15">
        <f>H264+H264*H4</f>
        <v>5.057033253643164E+20</v>
      </c>
      <c r="I266" s="14">
        <f>H264*I4</f>
        <v>2.107097189017985E+19</v>
      </c>
    </row>
    <row r="267" spans="1:9" ht="12.75">
      <c r="A267" s="1" t="s">
        <v>267</v>
      </c>
      <c r="B267" s="15">
        <f>B266+B266*B4</f>
        <v>1978512.755450188</v>
      </c>
      <c r="C267" s="14">
        <f>B266*C4</f>
        <v>94214.89311667562</v>
      </c>
      <c r="D267" s="15">
        <f>D266+D266*D4</f>
        <v>221089015240.14505</v>
      </c>
      <c r="E267" s="14">
        <f>D266*E4</f>
        <v>10049500692.733866</v>
      </c>
      <c r="F267" s="15">
        <f>F266+F266*F4</f>
        <v>14689525247502672</v>
      </c>
      <c r="G267" s="14">
        <f>F266*G4</f>
        <v>638675010760985.8</v>
      </c>
      <c r="H267" s="15">
        <f>H266+H266*H4</f>
        <v>6.068439904371797E+20</v>
      </c>
      <c r="I267" s="14">
        <f>H266*I4</f>
        <v>2.528516626821582E+19</v>
      </c>
    </row>
    <row r="268" spans="1:9" ht="12.75">
      <c r="A268" s="1" t="s">
        <v>268</v>
      </c>
      <c r="B268" s="15">
        <f>B267+B267*B4</f>
        <v>2077438.3932226973</v>
      </c>
      <c r="C268" s="14">
        <f>B267*C4</f>
        <v>98925.6377725094</v>
      </c>
      <c r="D268" s="15">
        <f>D267+D267*D4</f>
        <v>243197916764.15955</v>
      </c>
      <c r="E268" s="14">
        <f>D267*E4</f>
        <v>11054450762.007254</v>
      </c>
      <c r="F268" s="15">
        <f>F267+F267*F4</f>
        <v>16892954034628072</v>
      </c>
      <c r="G268" s="14">
        <f>F267*G4</f>
        <v>734476262375133.6</v>
      </c>
      <c r="H268" s="15">
        <f>H267+H267*H4</f>
        <v>7.282127885246156E+20</v>
      </c>
      <c r="I268" s="14">
        <f>H267*I4</f>
        <v>3.0342199521858986E+19</v>
      </c>
    </row>
    <row r="269" spans="1:9" ht="12.75">
      <c r="A269" s="1" t="s">
        <v>269</v>
      </c>
      <c r="B269" s="15">
        <f>B268+B268*B4</f>
        <v>2181310.312883832</v>
      </c>
      <c r="C269" s="14">
        <f>B268*C4</f>
        <v>103871.91966113487</v>
      </c>
      <c r="D269" s="15">
        <f>D268+D268*D4</f>
        <v>267517708440.5755</v>
      </c>
      <c r="E269" s="14">
        <f>D268*E4</f>
        <v>12159895838.207977</v>
      </c>
      <c r="F269" s="15">
        <f>F268+F268*F4</f>
        <v>19426897139822284</v>
      </c>
      <c r="G269" s="14">
        <f>F268*G4</f>
        <v>844647701731403.6</v>
      </c>
      <c r="H269" s="15">
        <f>H268+H268*H4</f>
        <v>8.738553462295387E+20</v>
      </c>
      <c r="I269" s="14">
        <f>H268*I4</f>
        <v>3.641063942623078E+19</v>
      </c>
    </row>
  </sheetData>
  <sheetProtection selectLockedCells="1" selectUnlockedCells="1"/>
  <mergeCells count="1">
    <mergeCell ref="A1:I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NEO</cp:lastModifiedBy>
  <dcterms:created xsi:type="dcterms:W3CDTF">2017-04-08T07:03:32Z</dcterms:created>
  <dcterms:modified xsi:type="dcterms:W3CDTF">2017-04-08T07:13:53Z</dcterms:modified>
  <cp:category/>
  <cp:version/>
  <cp:contentType/>
  <cp:contentStatus/>
</cp:coreProperties>
</file>